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Motor_Az" sheetId="4" r:id="rId1"/>
    <sheet name="Motor_El" sheetId="2" r:id="rId2"/>
    <sheet name="Act_Az" sheetId="3" r:id="rId3"/>
    <sheet name="Act_El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3" l="1"/>
  <c r="K181" i="1" l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180" i="1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152" i="3"/>
  <c r="Q167" i="1" l="1"/>
  <c r="N138" i="3"/>
  <c r="U179" i="2"/>
  <c r="R131" i="4"/>
  <c r="N167" i="1"/>
  <c r="O167" i="1"/>
  <c r="X803" i="1"/>
  <c r="O170" i="1"/>
  <c r="K138" i="3"/>
  <c r="L138" i="3"/>
  <c r="D322" i="3"/>
  <c r="L141" i="3"/>
  <c r="R178" i="2"/>
  <c r="S178" i="2"/>
  <c r="S181" i="2"/>
  <c r="P133" i="4"/>
  <c r="O130" i="4"/>
  <c r="P130" i="4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E2" i="3"/>
  <c r="AD2" i="3"/>
  <c r="Z29" i="3"/>
  <c r="Z31" i="3"/>
  <c r="Z35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2" i="3"/>
  <c r="U17" i="3"/>
  <c r="U19" i="3"/>
  <c r="U23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2" i="3"/>
  <c r="P5" i="3"/>
  <c r="P7" i="3"/>
  <c r="P11" i="3"/>
  <c r="P41" i="3"/>
  <c r="P43" i="3"/>
  <c r="P47" i="3"/>
  <c r="P67" i="3"/>
  <c r="P69" i="3"/>
  <c r="P71" i="3"/>
  <c r="P73" i="3"/>
  <c r="P91" i="3"/>
  <c r="P93" i="3"/>
  <c r="P95" i="3"/>
  <c r="P97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2" i="3"/>
  <c r="K5" i="3"/>
  <c r="K9" i="3"/>
  <c r="K11" i="3"/>
  <c r="K13" i="3"/>
  <c r="K15" i="3"/>
  <c r="K29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2" i="3"/>
  <c r="F7" i="3"/>
  <c r="F11" i="3"/>
  <c r="F13" i="3"/>
  <c r="F15" i="3"/>
  <c r="F17" i="3"/>
  <c r="F19" i="3"/>
  <c r="F21" i="3"/>
  <c r="F31" i="3"/>
  <c r="F35" i="3"/>
  <c r="F37" i="3"/>
  <c r="F39" i="3"/>
  <c r="F41" i="3"/>
  <c r="F43" i="3"/>
  <c r="F45" i="3"/>
  <c r="F55" i="3"/>
  <c r="F59" i="3"/>
  <c r="F61" i="3"/>
  <c r="F63" i="3"/>
  <c r="F65" i="3"/>
  <c r="F67" i="3"/>
  <c r="F69" i="3"/>
  <c r="F79" i="3"/>
  <c r="F83" i="3"/>
  <c r="F85" i="3"/>
  <c r="F87" i="3"/>
  <c r="F89" i="3"/>
  <c r="F91" i="3"/>
  <c r="F93" i="3"/>
  <c r="F103" i="3"/>
  <c r="F107" i="3"/>
  <c r="F109" i="3"/>
  <c r="F111" i="3"/>
  <c r="F113" i="3"/>
  <c r="F115" i="3"/>
  <c r="F117" i="3"/>
  <c r="F127" i="3"/>
  <c r="F131" i="3"/>
  <c r="F133" i="3"/>
  <c r="F135" i="3"/>
  <c r="F137" i="3"/>
  <c r="F139" i="3"/>
  <c r="F141" i="3"/>
  <c r="F149" i="3"/>
  <c r="F151" i="3"/>
  <c r="F155" i="3"/>
  <c r="F157" i="3"/>
  <c r="F159" i="3"/>
  <c r="F161" i="3"/>
  <c r="F163" i="3"/>
  <c r="F165" i="3"/>
  <c r="F173" i="3"/>
  <c r="F175" i="3"/>
  <c r="F179" i="3"/>
  <c r="F181" i="3"/>
  <c r="F183" i="3"/>
  <c r="F185" i="3"/>
  <c r="F187" i="3"/>
  <c r="F189" i="3"/>
  <c r="F197" i="3"/>
  <c r="F199" i="3"/>
  <c r="F203" i="3"/>
  <c r="F205" i="3"/>
  <c r="F207" i="3"/>
  <c r="F209" i="3"/>
  <c r="F211" i="3"/>
  <c r="F213" i="3"/>
  <c r="F221" i="3"/>
  <c r="F223" i="3"/>
  <c r="F227" i="3"/>
  <c r="F229" i="3"/>
  <c r="F231" i="3"/>
  <c r="F233" i="3"/>
  <c r="F235" i="3"/>
  <c r="F237" i="3"/>
  <c r="F245" i="3"/>
  <c r="F247" i="3"/>
  <c r="F251" i="3"/>
  <c r="F253" i="3"/>
  <c r="F255" i="3"/>
  <c r="F257" i="3"/>
  <c r="F259" i="3"/>
  <c r="F261" i="3"/>
  <c r="F267" i="3"/>
  <c r="F269" i="3"/>
  <c r="F271" i="3"/>
  <c r="F275" i="3"/>
  <c r="F277" i="3"/>
  <c r="F279" i="3"/>
  <c r="F281" i="3"/>
  <c r="F283" i="3"/>
  <c r="F285" i="3"/>
  <c r="F291" i="3"/>
  <c r="F293" i="3"/>
  <c r="F295" i="3"/>
  <c r="F299" i="3"/>
  <c r="F301" i="3"/>
  <c r="F303" i="3"/>
  <c r="F305" i="3"/>
  <c r="F307" i="3"/>
  <c r="F309" i="3"/>
  <c r="F315" i="3"/>
  <c r="F317" i="3"/>
  <c r="F319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2" i="3"/>
  <c r="A5" i="3"/>
  <c r="Z7" i="3" s="1"/>
  <c r="Z804" i="1"/>
  <c r="Z803" i="1"/>
  <c r="AE324" i="1"/>
  <c r="AE323" i="1"/>
  <c r="U104" i="1"/>
  <c r="U103" i="1"/>
  <c r="P79" i="1"/>
  <c r="P78" i="1"/>
  <c r="K154" i="1"/>
  <c r="K153" i="1"/>
  <c r="F154" i="1"/>
  <c r="F15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E3" i="1"/>
  <c r="AD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Z3" i="1"/>
  <c r="Y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U3" i="1"/>
  <c r="T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P3" i="1"/>
  <c r="O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K3" i="1"/>
  <c r="J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3" i="1"/>
  <c r="A7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3" i="1"/>
  <c r="AB153" i="2"/>
  <c r="AB152" i="2"/>
  <c r="X153" i="2"/>
  <c r="X152" i="2"/>
  <c r="T83" i="2"/>
  <c r="T82" i="2"/>
  <c r="P153" i="2"/>
  <c r="P152" i="2"/>
  <c r="L136" i="2"/>
  <c r="L135" i="2"/>
  <c r="H136" i="2"/>
  <c r="H135" i="2"/>
  <c r="D136" i="2"/>
  <c r="D135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AA2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W2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P37" i="3" l="1"/>
  <c r="U13" i="3"/>
  <c r="Z25" i="3"/>
  <c r="AE37" i="3"/>
  <c r="K31" i="3"/>
  <c r="K7" i="3"/>
  <c r="P89" i="3"/>
  <c r="P65" i="3"/>
  <c r="P35" i="3"/>
  <c r="U2" i="3"/>
  <c r="U11" i="3"/>
  <c r="Z23" i="3"/>
  <c r="AE31" i="3"/>
  <c r="P87" i="3"/>
  <c r="P63" i="3"/>
  <c r="P31" i="3"/>
  <c r="U7" i="3"/>
  <c r="Z19" i="3"/>
  <c r="AE25" i="3"/>
  <c r="F2" i="3"/>
  <c r="F297" i="3"/>
  <c r="F273" i="3"/>
  <c r="F249" i="3"/>
  <c r="F225" i="3"/>
  <c r="F201" i="3"/>
  <c r="F177" i="3"/>
  <c r="F153" i="3"/>
  <c r="F129" i="3"/>
  <c r="F105" i="3"/>
  <c r="F81" i="3"/>
  <c r="F57" i="3"/>
  <c r="F33" i="3"/>
  <c r="F9" i="3"/>
  <c r="K27" i="3"/>
  <c r="K3" i="3"/>
  <c r="P85" i="3"/>
  <c r="P61" i="3"/>
  <c r="P29" i="3"/>
  <c r="U5" i="3"/>
  <c r="Z17" i="3"/>
  <c r="AE19" i="3"/>
  <c r="K25" i="3"/>
  <c r="P83" i="3"/>
  <c r="P59" i="3"/>
  <c r="P25" i="3"/>
  <c r="U37" i="3"/>
  <c r="Z13" i="3"/>
  <c r="AE13" i="3"/>
  <c r="AJ61" i="3"/>
  <c r="F125" i="3"/>
  <c r="F101" i="3"/>
  <c r="F77" i="3"/>
  <c r="F53" i="3"/>
  <c r="F29" i="3"/>
  <c r="F5" i="3"/>
  <c r="K23" i="3"/>
  <c r="P2" i="3"/>
  <c r="P81" i="3"/>
  <c r="P55" i="3"/>
  <c r="P23" i="3"/>
  <c r="U35" i="3"/>
  <c r="Z2" i="3"/>
  <c r="Z11" i="3"/>
  <c r="AE7" i="3"/>
  <c r="AJ49" i="3"/>
  <c r="F243" i="3"/>
  <c r="F219" i="3"/>
  <c r="F195" i="3"/>
  <c r="F171" i="3"/>
  <c r="F147" i="3"/>
  <c r="F123" i="3"/>
  <c r="F99" i="3"/>
  <c r="F75" i="3"/>
  <c r="F51" i="3"/>
  <c r="F27" i="3"/>
  <c r="F3" i="3"/>
  <c r="K21" i="3"/>
  <c r="P79" i="3"/>
  <c r="P53" i="3"/>
  <c r="P19" i="3"/>
  <c r="U31" i="3"/>
  <c r="K85" i="3"/>
  <c r="K91" i="3"/>
  <c r="K97" i="3"/>
  <c r="K34" i="3"/>
  <c r="K40" i="3"/>
  <c r="K46" i="3"/>
  <c r="K52" i="3"/>
  <c r="K58" i="3"/>
  <c r="K64" i="3"/>
  <c r="K70" i="3"/>
  <c r="K76" i="3"/>
  <c r="AJ4" i="3"/>
  <c r="AJ16" i="3"/>
  <c r="AJ28" i="3"/>
  <c r="AJ40" i="3"/>
  <c r="AJ52" i="3"/>
  <c r="AJ64" i="3"/>
  <c r="AE10" i="3"/>
  <c r="AE22" i="3"/>
  <c r="AE34" i="3"/>
  <c r="Z4" i="3"/>
  <c r="Z16" i="3"/>
  <c r="Z28" i="3"/>
  <c r="Z40" i="3"/>
  <c r="U10" i="3"/>
  <c r="U22" i="3"/>
  <c r="U34" i="3"/>
  <c r="P4" i="3"/>
  <c r="P16" i="3"/>
  <c r="P28" i="3"/>
  <c r="P40" i="3"/>
  <c r="P52" i="3"/>
  <c r="P64" i="3"/>
  <c r="P76" i="3"/>
  <c r="P88" i="3"/>
  <c r="P100" i="3"/>
  <c r="K10" i="3"/>
  <c r="K22" i="3"/>
  <c r="F10" i="3"/>
  <c r="F22" i="3"/>
  <c r="F34" i="3"/>
  <c r="F46" i="3"/>
  <c r="F58" i="3"/>
  <c r="F70" i="3"/>
  <c r="F82" i="3"/>
  <c r="F94" i="3"/>
  <c r="F106" i="3"/>
  <c r="F118" i="3"/>
  <c r="F130" i="3"/>
  <c r="F142" i="3"/>
  <c r="F154" i="3"/>
  <c r="F166" i="3"/>
  <c r="F178" i="3"/>
  <c r="F190" i="3"/>
  <c r="F202" i="3"/>
  <c r="F214" i="3"/>
  <c r="F226" i="3"/>
  <c r="F238" i="3"/>
  <c r="F250" i="3"/>
  <c r="F262" i="3"/>
  <c r="F274" i="3"/>
  <c r="F286" i="3"/>
  <c r="F298" i="3"/>
  <c r="F310" i="3"/>
  <c r="AJ5" i="3"/>
  <c r="AJ17" i="3"/>
  <c r="AJ29" i="3"/>
  <c r="AJ41" i="3"/>
  <c r="AJ53" i="3"/>
  <c r="AJ65" i="3"/>
  <c r="AE11" i="3"/>
  <c r="AE23" i="3"/>
  <c r="AE35" i="3"/>
  <c r="K86" i="3"/>
  <c r="K92" i="3"/>
  <c r="K102" i="3" s="1"/>
  <c r="K98" i="3"/>
  <c r="K35" i="3"/>
  <c r="K41" i="3"/>
  <c r="K47" i="3"/>
  <c r="K53" i="3"/>
  <c r="K59" i="3"/>
  <c r="K65" i="3"/>
  <c r="K71" i="3"/>
  <c r="K77" i="3"/>
  <c r="AJ6" i="3"/>
  <c r="AJ18" i="3"/>
  <c r="AJ30" i="3"/>
  <c r="AJ42" i="3"/>
  <c r="AJ54" i="3"/>
  <c r="AJ66" i="3"/>
  <c r="AE12" i="3"/>
  <c r="AE24" i="3"/>
  <c r="AE36" i="3"/>
  <c r="Z6" i="3"/>
  <c r="Z18" i="3"/>
  <c r="Z30" i="3"/>
  <c r="U12" i="3"/>
  <c r="U24" i="3"/>
  <c r="U36" i="3"/>
  <c r="P6" i="3"/>
  <c r="P18" i="3"/>
  <c r="P30" i="3"/>
  <c r="P42" i="3"/>
  <c r="P54" i="3"/>
  <c r="P66" i="3"/>
  <c r="P78" i="3"/>
  <c r="P90" i="3"/>
  <c r="K12" i="3"/>
  <c r="K24" i="3"/>
  <c r="F12" i="3"/>
  <c r="F24" i="3"/>
  <c r="F36" i="3"/>
  <c r="F48" i="3"/>
  <c r="F60" i="3"/>
  <c r="F72" i="3"/>
  <c r="F84" i="3"/>
  <c r="F96" i="3"/>
  <c r="F108" i="3"/>
  <c r="F120" i="3"/>
  <c r="F132" i="3"/>
  <c r="F144" i="3"/>
  <c r="F156" i="3"/>
  <c r="F168" i="3"/>
  <c r="F180" i="3"/>
  <c r="F192" i="3"/>
  <c r="F204" i="3"/>
  <c r="F216" i="3"/>
  <c r="F228" i="3"/>
  <c r="F240" i="3"/>
  <c r="F252" i="3"/>
  <c r="F264" i="3"/>
  <c r="F276" i="3"/>
  <c r="F288" i="3"/>
  <c r="F300" i="3"/>
  <c r="F312" i="3"/>
  <c r="AJ7" i="3"/>
  <c r="AJ19" i="3"/>
  <c r="AJ31" i="3"/>
  <c r="AJ43" i="3"/>
  <c r="AJ55" i="3"/>
  <c r="AJ67" i="3"/>
  <c r="K87" i="3"/>
  <c r="K93" i="3"/>
  <c r="K99" i="3"/>
  <c r="K36" i="3"/>
  <c r="K42" i="3"/>
  <c r="K48" i="3"/>
  <c r="K54" i="3"/>
  <c r="K60" i="3"/>
  <c r="K66" i="3"/>
  <c r="K72" i="3"/>
  <c r="K78" i="3"/>
  <c r="AJ8" i="3"/>
  <c r="AJ20" i="3"/>
  <c r="AJ32" i="3"/>
  <c r="AJ44" i="3"/>
  <c r="AJ56" i="3"/>
  <c r="AJ68" i="3"/>
  <c r="AE14" i="3"/>
  <c r="AE26" i="3"/>
  <c r="AE38" i="3"/>
  <c r="Z8" i="3"/>
  <c r="Z20" i="3"/>
  <c r="Z32" i="3"/>
  <c r="U14" i="3"/>
  <c r="U26" i="3"/>
  <c r="U38" i="3"/>
  <c r="P8" i="3"/>
  <c r="P20" i="3"/>
  <c r="P32" i="3"/>
  <c r="P44" i="3"/>
  <c r="P56" i="3"/>
  <c r="P68" i="3"/>
  <c r="P80" i="3"/>
  <c r="P92" i="3"/>
  <c r="K14" i="3"/>
  <c r="K26" i="3"/>
  <c r="F14" i="3"/>
  <c r="F26" i="3"/>
  <c r="F38" i="3"/>
  <c r="F50" i="3"/>
  <c r="F62" i="3"/>
  <c r="F74" i="3"/>
  <c r="F86" i="3"/>
  <c r="F98" i="3"/>
  <c r="F110" i="3"/>
  <c r="F122" i="3"/>
  <c r="F134" i="3"/>
  <c r="F146" i="3"/>
  <c r="F158" i="3"/>
  <c r="F170" i="3"/>
  <c r="F182" i="3"/>
  <c r="F194" i="3"/>
  <c r="F206" i="3"/>
  <c r="F218" i="3"/>
  <c r="F230" i="3"/>
  <c r="F242" i="3"/>
  <c r="F254" i="3"/>
  <c r="F266" i="3"/>
  <c r="F278" i="3"/>
  <c r="F290" i="3"/>
  <c r="F302" i="3"/>
  <c r="F314" i="3"/>
  <c r="AJ9" i="3"/>
  <c r="AJ21" i="3"/>
  <c r="AJ33" i="3"/>
  <c r="AJ45" i="3"/>
  <c r="AJ57" i="3"/>
  <c r="AJ69" i="3"/>
  <c r="AE3" i="3"/>
  <c r="AE15" i="3"/>
  <c r="AE27" i="3"/>
  <c r="AE39" i="3"/>
  <c r="Z9" i="3"/>
  <c r="Z21" i="3"/>
  <c r="Z33" i="3"/>
  <c r="U3" i="3"/>
  <c r="U15" i="3"/>
  <c r="U27" i="3"/>
  <c r="U39" i="3"/>
  <c r="P9" i="3"/>
  <c r="P21" i="3"/>
  <c r="P33" i="3"/>
  <c r="P45" i="3"/>
  <c r="P57" i="3"/>
  <c r="K82" i="3"/>
  <c r="K88" i="3"/>
  <c r="K94" i="3"/>
  <c r="K100" i="3"/>
  <c r="K37" i="3"/>
  <c r="K43" i="3"/>
  <c r="K49" i="3"/>
  <c r="K55" i="3"/>
  <c r="K61" i="3"/>
  <c r="K67" i="3"/>
  <c r="K73" i="3"/>
  <c r="K79" i="3"/>
  <c r="AJ10" i="3"/>
  <c r="AJ22" i="3"/>
  <c r="AJ34" i="3"/>
  <c r="AJ46" i="3"/>
  <c r="AJ58" i="3"/>
  <c r="AJ70" i="3"/>
  <c r="AE4" i="3"/>
  <c r="AE16" i="3"/>
  <c r="AE28" i="3"/>
  <c r="AE40" i="3"/>
  <c r="Z10" i="3"/>
  <c r="Z22" i="3"/>
  <c r="Z34" i="3"/>
  <c r="U4" i="3"/>
  <c r="U16" i="3"/>
  <c r="U28" i="3"/>
  <c r="U40" i="3"/>
  <c r="P10" i="3"/>
  <c r="P22" i="3"/>
  <c r="P34" i="3"/>
  <c r="P46" i="3"/>
  <c r="P58" i="3"/>
  <c r="P70" i="3"/>
  <c r="P82" i="3"/>
  <c r="P94" i="3"/>
  <c r="K4" i="3"/>
  <c r="K16" i="3"/>
  <c r="K28" i="3"/>
  <c r="F4" i="3"/>
  <c r="F16" i="3"/>
  <c r="F28" i="3"/>
  <c r="F40" i="3"/>
  <c r="F52" i="3"/>
  <c r="F64" i="3"/>
  <c r="F76" i="3"/>
  <c r="F88" i="3"/>
  <c r="F100" i="3"/>
  <c r="F112" i="3"/>
  <c r="F124" i="3"/>
  <c r="F136" i="3"/>
  <c r="F148" i="3"/>
  <c r="F160" i="3"/>
  <c r="F172" i="3"/>
  <c r="F184" i="3"/>
  <c r="F196" i="3"/>
  <c r="F208" i="3"/>
  <c r="F220" i="3"/>
  <c r="F232" i="3"/>
  <c r="F244" i="3"/>
  <c r="F256" i="3"/>
  <c r="F268" i="3"/>
  <c r="F280" i="3"/>
  <c r="F292" i="3"/>
  <c r="F304" i="3"/>
  <c r="F316" i="3"/>
  <c r="AJ11" i="3"/>
  <c r="AJ23" i="3"/>
  <c r="AJ35" i="3"/>
  <c r="AJ47" i="3"/>
  <c r="AJ59" i="3"/>
  <c r="AE5" i="3"/>
  <c r="AE17" i="3"/>
  <c r="AE29" i="3"/>
  <c r="K83" i="3"/>
  <c r="K89" i="3"/>
  <c r="K95" i="3"/>
  <c r="K32" i="3"/>
  <c r="K38" i="3"/>
  <c r="K44" i="3"/>
  <c r="K50" i="3"/>
  <c r="K56" i="3"/>
  <c r="K62" i="3"/>
  <c r="K68" i="3"/>
  <c r="K74" i="3"/>
  <c r="K80" i="3"/>
  <c r="AJ12" i="3"/>
  <c r="AJ24" i="3"/>
  <c r="AJ36" i="3"/>
  <c r="AJ48" i="3"/>
  <c r="AJ60" i="3"/>
  <c r="AE6" i="3"/>
  <c r="AE18" i="3"/>
  <c r="AE30" i="3"/>
  <c r="Z12" i="3"/>
  <c r="Z24" i="3"/>
  <c r="Z36" i="3"/>
  <c r="U6" i="3"/>
  <c r="U18" i="3"/>
  <c r="U30" i="3"/>
  <c r="P12" i="3"/>
  <c r="P24" i="3"/>
  <c r="P36" i="3"/>
  <c r="P48" i="3"/>
  <c r="P60" i="3"/>
  <c r="P72" i="3"/>
  <c r="P84" i="3"/>
  <c r="P96" i="3"/>
  <c r="K6" i="3"/>
  <c r="K18" i="3"/>
  <c r="K30" i="3"/>
  <c r="F6" i="3"/>
  <c r="F18" i="3"/>
  <c r="F30" i="3"/>
  <c r="F42" i="3"/>
  <c r="F54" i="3"/>
  <c r="F66" i="3"/>
  <c r="F78" i="3"/>
  <c r="F90" i="3"/>
  <c r="F102" i="3"/>
  <c r="F114" i="3"/>
  <c r="F126" i="3"/>
  <c r="F138" i="3"/>
  <c r="F150" i="3"/>
  <c r="F162" i="3"/>
  <c r="F174" i="3"/>
  <c r="F186" i="3"/>
  <c r="F198" i="3"/>
  <c r="F210" i="3"/>
  <c r="F222" i="3"/>
  <c r="F234" i="3"/>
  <c r="F246" i="3"/>
  <c r="F258" i="3"/>
  <c r="F270" i="3"/>
  <c r="F282" i="3"/>
  <c r="F294" i="3"/>
  <c r="F306" i="3"/>
  <c r="F318" i="3"/>
  <c r="AJ13" i="3"/>
  <c r="AJ25" i="3"/>
  <c r="AJ37" i="3"/>
  <c r="K84" i="3"/>
  <c r="K90" i="3"/>
  <c r="K96" i="3"/>
  <c r="K33" i="3"/>
  <c r="K39" i="3"/>
  <c r="K45" i="3"/>
  <c r="K51" i="3"/>
  <c r="K57" i="3"/>
  <c r="K63" i="3"/>
  <c r="K69" i="3"/>
  <c r="K75" i="3"/>
  <c r="K81" i="3"/>
  <c r="AJ14" i="3"/>
  <c r="AJ26" i="3"/>
  <c r="AJ38" i="3"/>
  <c r="AJ50" i="3"/>
  <c r="AJ62" i="3"/>
  <c r="AE8" i="3"/>
  <c r="AE20" i="3"/>
  <c r="AE32" i="3"/>
  <c r="Z14" i="3"/>
  <c r="Z26" i="3"/>
  <c r="Z38" i="3"/>
  <c r="U8" i="3"/>
  <c r="U20" i="3"/>
  <c r="U32" i="3"/>
  <c r="P14" i="3"/>
  <c r="P26" i="3"/>
  <c r="P38" i="3"/>
  <c r="P50" i="3"/>
  <c r="P62" i="3"/>
  <c r="P74" i="3"/>
  <c r="P86" i="3"/>
  <c r="P98" i="3"/>
  <c r="K8" i="3"/>
  <c r="K20" i="3"/>
  <c r="K2" i="3"/>
  <c r="F8" i="3"/>
  <c r="F20" i="3"/>
  <c r="F32" i="3"/>
  <c r="F44" i="3"/>
  <c r="F56" i="3"/>
  <c r="F68" i="3"/>
  <c r="F80" i="3"/>
  <c r="F92" i="3"/>
  <c r="F104" i="3"/>
  <c r="F116" i="3"/>
  <c r="F128" i="3"/>
  <c r="F140" i="3"/>
  <c r="F152" i="3"/>
  <c r="F164" i="3"/>
  <c r="F176" i="3"/>
  <c r="F188" i="3"/>
  <c r="F200" i="3"/>
  <c r="F212" i="3"/>
  <c r="F224" i="3"/>
  <c r="F236" i="3"/>
  <c r="F248" i="3"/>
  <c r="F260" i="3"/>
  <c r="F272" i="3"/>
  <c r="F284" i="3"/>
  <c r="F296" i="3"/>
  <c r="F308" i="3"/>
  <c r="F320" i="3"/>
  <c r="AJ3" i="3"/>
  <c r="AJ15" i="3"/>
  <c r="AJ27" i="3"/>
  <c r="AJ39" i="3"/>
  <c r="AJ51" i="3"/>
  <c r="AJ63" i="3"/>
  <c r="AE9" i="3"/>
  <c r="AE21" i="3"/>
  <c r="AE33" i="3"/>
  <c r="Z3" i="3"/>
  <c r="Z15" i="3"/>
  <c r="Z27" i="3"/>
  <c r="Z39" i="3"/>
  <c r="U9" i="3"/>
  <c r="U21" i="3"/>
  <c r="U33" i="3"/>
  <c r="P3" i="3"/>
  <c r="P15" i="3"/>
  <c r="P27" i="3"/>
  <c r="P39" i="3"/>
  <c r="F313" i="3"/>
  <c r="F289" i="3"/>
  <c r="F265" i="3"/>
  <c r="F241" i="3"/>
  <c r="F217" i="3"/>
  <c r="F193" i="3"/>
  <c r="F169" i="3"/>
  <c r="F145" i="3"/>
  <c r="F121" i="3"/>
  <c r="F97" i="3"/>
  <c r="F73" i="3"/>
  <c r="F49" i="3"/>
  <c r="F25" i="3"/>
  <c r="K19" i="3"/>
  <c r="P77" i="3"/>
  <c r="P51" i="3"/>
  <c r="P17" i="3"/>
  <c r="U29" i="3"/>
  <c r="Z5" i="3"/>
  <c r="AJ2" i="3"/>
  <c r="F311" i="3"/>
  <c r="F287" i="3"/>
  <c r="F263" i="3"/>
  <c r="F239" i="3"/>
  <c r="F215" i="3"/>
  <c r="F191" i="3"/>
  <c r="F167" i="3"/>
  <c r="F143" i="3"/>
  <c r="F119" i="3"/>
  <c r="F95" i="3"/>
  <c r="F71" i="3"/>
  <c r="F47" i="3"/>
  <c r="F23" i="3"/>
  <c r="K17" i="3"/>
  <c r="P99" i="3"/>
  <c r="P75" i="3"/>
  <c r="P49" i="3"/>
  <c r="P13" i="3"/>
  <c r="U25" i="3"/>
  <c r="Z37" i="3"/>
  <c r="K103" i="3"/>
  <c r="AB136" i="4"/>
  <c r="AB135" i="4"/>
  <c r="X203" i="4"/>
  <c r="X202" i="4"/>
  <c r="T36" i="4"/>
  <c r="T35" i="4"/>
  <c r="P103" i="4"/>
  <c r="P102" i="4"/>
  <c r="L303" i="4"/>
  <c r="L302" i="4"/>
  <c r="H303" i="4"/>
  <c r="H302" i="4"/>
  <c r="D303" i="4"/>
  <c r="D302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AA2" i="4"/>
  <c r="W200" i="4"/>
  <c r="W199" i="4"/>
  <c r="W198" i="4"/>
  <c r="W197" i="4"/>
  <c r="W196" i="4"/>
  <c r="W195" i="4"/>
  <c r="W194" i="4"/>
  <c r="W193" i="4"/>
  <c r="W192" i="4"/>
  <c r="W191" i="4"/>
  <c r="W190" i="4"/>
  <c r="W189" i="4"/>
  <c r="W188" i="4"/>
  <c r="W187" i="4"/>
  <c r="W186" i="4"/>
  <c r="W185" i="4"/>
  <c r="W184" i="4"/>
  <c r="W183" i="4"/>
  <c r="W182" i="4"/>
  <c r="W181" i="4"/>
  <c r="W180" i="4"/>
  <c r="W179" i="4"/>
  <c r="W178" i="4"/>
  <c r="W177" i="4"/>
  <c r="W176" i="4"/>
  <c r="W175" i="4"/>
  <c r="W174" i="4"/>
  <c r="W173" i="4"/>
  <c r="W172" i="4"/>
  <c r="W171" i="4"/>
  <c r="W170" i="4"/>
  <c r="W169" i="4"/>
  <c r="W168" i="4"/>
  <c r="W167" i="4"/>
  <c r="W166" i="4"/>
  <c r="W165" i="4"/>
  <c r="W164" i="4"/>
  <c r="W163" i="4"/>
  <c r="W162" i="4"/>
  <c r="W161" i="4"/>
  <c r="W160" i="4"/>
  <c r="W159" i="4"/>
  <c r="W158" i="4"/>
  <c r="W157" i="4"/>
  <c r="W156" i="4"/>
  <c r="W155" i="4"/>
  <c r="W154" i="4"/>
  <c r="W153" i="4"/>
  <c r="W152" i="4"/>
  <c r="W151" i="4"/>
  <c r="W150" i="4"/>
  <c r="W149" i="4"/>
  <c r="W148" i="4"/>
  <c r="W147" i="4"/>
  <c r="W146" i="4"/>
  <c r="W145" i="4"/>
  <c r="W144" i="4"/>
  <c r="W143" i="4"/>
  <c r="W142" i="4"/>
  <c r="W141" i="4"/>
  <c r="W140" i="4"/>
  <c r="W139" i="4"/>
  <c r="W138" i="4"/>
  <c r="W137" i="4"/>
  <c r="W136" i="4"/>
  <c r="W135" i="4"/>
  <c r="W134" i="4"/>
  <c r="W133" i="4"/>
  <c r="W132" i="4"/>
  <c r="W131" i="4"/>
  <c r="W130" i="4"/>
  <c r="W129" i="4"/>
  <c r="W128" i="4"/>
  <c r="W127" i="4"/>
  <c r="W126" i="4"/>
  <c r="W125" i="4"/>
  <c r="W124" i="4"/>
  <c r="W123" i="4"/>
  <c r="W122" i="4"/>
  <c r="W121" i="4"/>
  <c r="W120" i="4"/>
  <c r="W119" i="4"/>
  <c r="W118" i="4"/>
  <c r="W117" i="4"/>
  <c r="W116" i="4"/>
  <c r="W115" i="4"/>
  <c r="W114" i="4"/>
  <c r="W113" i="4"/>
  <c r="W112" i="4"/>
  <c r="W111" i="4"/>
  <c r="W110" i="4"/>
  <c r="W109" i="4"/>
  <c r="W108" i="4"/>
  <c r="W107" i="4"/>
  <c r="W106" i="4"/>
  <c r="W105" i="4"/>
  <c r="W104" i="4"/>
  <c r="W103" i="4"/>
  <c r="W102" i="4"/>
  <c r="W101" i="4"/>
  <c r="W100" i="4"/>
  <c r="W99" i="4"/>
  <c r="W98" i="4"/>
  <c r="W97" i="4"/>
  <c r="W96" i="4"/>
  <c r="W95" i="4"/>
  <c r="W94" i="4"/>
  <c r="W93" i="4"/>
  <c r="W92" i="4"/>
  <c r="W91" i="4"/>
  <c r="W90" i="4"/>
  <c r="W89" i="4"/>
  <c r="W88" i="4"/>
  <c r="W87" i="4"/>
  <c r="W86" i="4"/>
  <c r="W85" i="4"/>
  <c r="W84" i="4"/>
  <c r="W83" i="4"/>
  <c r="W82" i="4"/>
  <c r="W81" i="4"/>
  <c r="W80" i="4"/>
  <c r="W79" i="4"/>
  <c r="W78" i="4"/>
  <c r="W77" i="4"/>
  <c r="W76" i="4"/>
  <c r="W75" i="4"/>
  <c r="W74" i="4"/>
  <c r="W73" i="4"/>
  <c r="W72" i="4"/>
  <c r="W71" i="4"/>
  <c r="W70" i="4"/>
  <c r="W69" i="4"/>
  <c r="W68" i="4"/>
  <c r="W67" i="4"/>
  <c r="W66" i="4"/>
  <c r="W65" i="4"/>
  <c r="W64" i="4"/>
  <c r="W63" i="4"/>
  <c r="W62" i="4"/>
  <c r="W61" i="4"/>
  <c r="W60" i="4"/>
  <c r="W59" i="4"/>
  <c r="W58" i="4"/>
  <c r="W57" i="4"/>
  <c r="W56" i="4"/>
  <c r="W55" i="4"/>
  <c r="W54" i="4"/>
  <c r="W53" i="4"/>
  <c r="W52" i="4"/>
  <c r="W51" i="4"/>
  <c r="W50" i="4"/>
  <c r="W49" i="4"/>
  <c r="W48" i="4"/>
  <c r="W47" i="4"/>
  <c r="W46" i="4"/>
  <c r="W45" i="4"/>
  <c r="W44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W4" i="4"/>
  <c r="W3" i="4"/>
  <c r="W2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S2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P103" i="3" l="1"/>
  <c r="P102" i="3"/>
  <c r="AE43" i="3"/>
  <c r="AE42" i="3"/>
  <c r="F323" i="3"/>
  <c r="F322" i="3"/>
  <c r="U43" i="3"/>
  <c r="U42" i="3"/>
  <c r="Z43" i="3"/>
  <c r="Z42" i="3"/>
  <c r="AJ73" i="3"/>
  <c r="AJ72" i="3"/>
</calcChain>
</file>

<file path=xl/sharedStrings.xml><?xml version="1.0" encoding="utf-8"?>
<sst xmlns="http://schemas.openxmlformats.org/spreadsheetml/2006/main" count="94" uniqueCount="17">
  <si>
    <t>t[s]</t>
  </si>
  <si>
    <t>[Rad/s]</t>
  </si>
  <si>
    <t>mm/vuelta</t>
  </si>
  <si>
    <t>mm/pulso</t>
  </si>
  <si>
    <t>Polos</t>
  </si>
  <si>
    <t>[mm/s]</t>
  </si>
  <si>
    <t>polos</t>
  </si>
  <si>
    <t>grados/vuelta</t>
  </si>
  <si>
    <t>grados/pulso</t>
  </si>
  <si>
    <t>[rad/s]</t>
  </si>
  <si>
    <t>PROMEDIO SENSOR</t>
  </si>
  <si>
    <t>PROMEDIO UT371</t>
  </si>
  <si>
    <t>RPM</t>
  </si>
  <si>
    <t>RAD/S</t>
  </si>
  <si>
    <t>RAD/s</t>
  </si>
  <si>
    <t>ERROR RELATIVO %</t>
  </si>
  <si>
    <t>PROMEIDO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</si>
</sst>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0.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Respuesta al Escalón</a:t>
            </a:r>
            <a:r>
              <a:rPr lang="en-US" baseline="0"/>
              <a:t> (Motor-Azimut)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Motor_Az!$S$2:$S$33</c:f>
              <c:numCache>
                <c:formatCode>General</c:formatCode>
                <c:ptCount val="32"/>
                <c:pt idx="0">
                  <c:v>3.0000000000000001E-3</c:v>
                </c:pt>
                <c:pt idx="1">
                  <c:v>6.0000000000000001E-3</c:v>
                </c:pt>
                <c:pt idx="2">
                  <c:v>8.9999999999999993E-3</c:v>
                </c:pt>
                <c:pt idx="3">
                  <c:v>1.2E-2</c:v>
                </c:pt>
                <c:pt idx="4">
                  <c:v>1.4999999999999999E-2</c:v>
                </c:pt>
                <c:pt idx="5">
                  <c:v>1.7999999999999999E-2</c:v>
                </c:pt>
                <c:pt idx="6">
                  <c:v>2.0999999999999998E-2</c:v>
                </c:pt>
                <c:pt idx="7">
                  <c:v>2.4E-2</c:v>
                </c:pt>
                <c:pt idx="8">
                  <c:v>2.7E-2</c:v>
                </c:pt>
                <c:pt idx="9">
                  <c:v>0.03</c:v>
                </c:pt>
                <c:pt idx="10">
                  <c:v>3.3000000000000002E-2</c:v>
                </c:pt>
                <c:pt idx="11">
                  <c:v>3.5999999999999997E-2</c:v>
                </c:pt>
                <c:pt idx="12">
                  <c:v>3.9E-2</c:v>
                </c:pt>
                <c:pt idx="13">
                  <c:v>4.1999999999999996E-2</c:v>
                </c:pt>
                <c:pt idx="14">
                  <c:v>4.4999999999999998E-2</c:v>
                </c:pt>
                <c:pt idx="15">
                  <c:v>4.8000000000000001E-2</c:v>
                </c:pt>
                <c:pt idx="16">
                  <c:v>5.0999999999999997E-2</c:v>
                </c:pt>
                <c:pt idx="17">
                  <c:v>5.3999999999999999E-2</c:v>
                </c:pt>
                <c:pt idx="18">
                  <c:v>5.6999999999999995E-2</c:v>
                </c:pt>
                <c:pt idx="19">
                  <c:v>0.06</c:v>
                </c:pt>
                <c:pt idx="20">
                  <c:v>6.3E-2</c:v>
                </c:pt>
                <c:pt idx="21">
                  <c:v>6.6000000000000003E-2</c:v>
                </c:pt>
                <c:pt idx="22">
                  <c:v>6.8999999999999992E-2</c:v>
                </c:pt>
                <c:pt idx="23">
                  <c:v>7.1999999999999995E-2</c:v>
                </c:pt>
                <c:pt idx="24">
                  <c:v>7.4999999999999997E-2</c:v>
                </c:pt>
                <c:pt idx="25">
                  <c:v>7.8E-2</c:v>
                </c:pt>
                <c:pt idx="26">
                  <c:v>8.1000000000000003E-2</c:v>
                </c:pt>
                <c:pt idx="27">
                  <c:v>8.3999999999999991E-2</c:v>
                </c:pt>
                <c:pt idx="28">
                  <c:v>8.6999999999999994E-2</c:v>
                </c:pt>
                <c:pt idx="29">
                  <c:v>0.09</c:v>
                </c:pt>
                <c:pt idx="30">
                  <c:v>9.2999999999999999E-2</c:v>
                </c:pt>
                <c:pt idx="31">
                  <c:v>9.6000000000000002E-2</c:v>
                </c:pt>
              </c:numCache>
            </c:numRef>
          </c:xVal>
          <c:yVal>
            <c:numRef>
              <c:f>Motor_Az!$T$2:$T$33</c:f>
              <c:numCache>
                <c:formatCode>General</c:formatCode>
                <c:ptCount val="32"/>
                <c:pt idx="0">
                  <c:v>1.41</c:v>
                </c:pt>
                <c:pt idx="1">
                  <c:v>52.28</c:v>
                </c:pt>
                <c:pt idx="2">
                  <c:v>149.05000000000001</c:v>
                </c:pt>
                <c:pt idx="3">
                  <c:v>220.89</c:v>
                </c:pt>
                <c:pt idx="4">
                  <c:v>270.24</c:v>
                </c:pt>
                <c:pt idx="5">
                  <c:v>313.57</c:v>
                </c:pt>
                <c:pt idx="6">
                  <c:v>345.27</c:v>
                </c:pt>
                <c:pt idx="7">
                  <c:v>363.94</c:v>
                </c:pt>
                <c:pt idx="8">
                  <c:v>392.32</c:v>
                </c:pt>
                <c:pt idx="9">
                  <c:v>414.81</c:v>
                </c:pt>
                <c:pt idx="10">
                  <c:v>420.31</c:v>
                </c:pt>
                <c:pt idx="11">
                  <c:v>429.9</c:v>
                </c:pt>
                <c:pt idx="12">
                  <c:v>429.64</c:v>
                </c:pt>
                <c:pt idx="13">
                  <c:v>442.43</c:v>
                </c:pt>
                <c:pt idx="14">
                  <c:v>454.19</c:v>
                </c:pt>
                <c:pt idx="15">
                  <c:v>451.25</c:v>
                </c:pt>
                <c:pt idx="16">
                  <c:v>453.04</c:v>
                </c:pt>
                <c:pt idx="17">
                  <c:v>447.54</c:v>
                </c:pt>
                <c:pt idx="18">
                  <c:v>462.62</c:v>
                </c:pt>
                <c:pt idx="19">
                  <c:v>462.62</c:v>
                </c:pt>
                <c:pt idx="20">
                  <c:v>460.71</c:v>
                </c:pt>
                <c:pt idx="21">
                  <c:v>455.98</c:v>
                </c:pt>
                <c:pt idx="22">
                  <c:v>457.77</c:v>
                </c:pt>
                <c:pt idx="23">
                  <c:v>469.65</c:v>
                </c:pt>
                <c:pt idx="24">
                  <c:v>463.52</c:v>
                </c:pt>
                <c:pt idx="25">
                  <c:v>462.88</c:v>
                </c:pt>
                <c:pt idx="26">
                  <c:v>454.83</c:v>
                </c:pt>
                <c:pt idx="27">
                  <c:v>467.1</c:v>
                </c:pt>
                <c:pt idx="28">
                  <c:v>468.25</c:v>
                </c:pt>
                <c:pt idx="29">
                  <c:v>464.8</c:v>
                </c:pt>
                <c:pt idx="30">
                  <c:v>460.58</c:v>
                </c:pt>
                <c:pt idx="31">
                  <c:v>461.34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57-441C-9008-8D11EF86A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9773119"/>
        <c:axId val="2059776863"/>
      </c:scatterChart>
      <c:valAx>
        <c:axId val="205977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776863"/>
        <c:crosses val="autoZero"/>
        <c:crossBetween val="midCat"/>
      </c:valAx>
      <c:valAx>
        <c:axId val="205977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Velocidad</a:t>
                </a:r>
                <a:r>
                  <a:rPr lang="en-US" baseline="0"/>
                  <a:t> Angular </a:t>
                </a:r>
                <a:r>
                  <a:rPr lang="en-US"/>
                  <a:t>[Rad/s]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77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Respuesta al Escalón</a:t>
            </a:r>
            <a:r>
              <a:rPr lang="en-US" baseline="0"/>
              <a:t> (Motor-Elevación)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Motor_El!$O$2:$O$150</c:f>
              <c:numCache>
                <c:formatCode>General</c:formatCode>
                <c:ptCount val="149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6.9999999999999993E-3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1.3999999999999999E-2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1.6999999999999998E-2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2.0999999999999998E-2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2.4999999999999998E-2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2.7999999999999997E-2</c:v>
                </c:pt>
                <c:pt idx="28">
                  <c:v>2.8999999999999998E-2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3.3999999999999996E-2</c:v>
                </c:pt>
                <c:pt idx="34">
                  <c:v>3.4999999999999996E-2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4.0999999999999995E-2</c:v>
                </c:pt>
                <c:pt idx="41">
                  <c:v>4.1999999999999996E-2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4.8999999999999995E-2</c:v>
                </c:pt>
                <c:pt idx="49">
                  <c:v>4.9999999999999996E-2</c:v>
                </c:pt>
                <c:pt idx="50">
                  <c:v>5.0999999999999997E-2</c:v>
                </c:pt>
                <c:pt idx="51">
                  <c:v>5.1999999999999998E-2</c:v>
                </c:pt>
                <c:pt idx="52">
                  <c:v>5.2999999999999999E-2</c:v>
                </c:pt>
                <c:pt idx="53">
                  <c:v>5.3999999999999999E-2</c:v>
                </c:pt>
                <c:pt idx="54">
                  <c:v>5.5E-2</c:v>
                </c:pt>
                <c:pt idx="55">
                  <c:v>5.5999999999999994E-2</c:v>
                </c:pt>
                <c:pt idx="56">
                  <c:v>5.6999999999999995E-2</c:v>
                </c:pt>
                <c:pt idx="57">
                  <c:v>5.7999999999999996E-2</c:v>
                </c:pt>
                <c:pt idx="58">
                  <c:v>5.8999999999999997E-2</c:v>
                </c:pt>
                <c:pt idx="59">
                  <c:v>0.06</c:v>
                </c:pt>
                <c:pt idx="60">
                  <c:v>6.0999999999999999E-2</c:v>
                </c:pt>
                <c:pt idx="61">
                  <c:v>6.2E-2</c:v>
                </c:pt>
                <c:pt idx="62">
                  <c:v>6.3E-2</c:v>
                </c:pt>
                <c:pt idx="63">
                  <c:v>6.4000000000000001E-2</c:v>
                </c:pt>
                <c:pt idx="64">
                  <c:v>6.5000000000000002E-2</c:v>
                </c:pt>
                <c:pt idx="65">
                  <c:v>6.6000000000000003E-2</c:v>
                </c:pt>
                <c:pt idx="66">
                  <c:v>6.699999999999999E-2</c:v>
                </c:pt>
                <c:pt idx="67">
                  <c:v>6.7999999999999991E-2</c:v>
                </c:pt>
                <c:pt idx="68">
                  <c:v>6.8999999999999992E-2</c:v>
                </c:pt>
                <c:pt idx="69">
                  <c:v>6.9999999999999993E-2</c:v>
                </c:pt>
                <c:pt idx="70">
                  <c:v>7.0999999999999994E-2</c:v>
                </c:pt>
                <c:pt idx="71">
                  <c:v>7.1999999999999995E-2</c:v>
                </c:pt>
                <c:pt idx="72">
                  <c:v>7.2999999999999995E-2</c:v>
                </c:pt>
                <c:pt idx="73">
                  <c:v>7.3999999999999996E-2</c:v>
                </c:pt>
                <c:pt idx="74">
                  <c:v>7.4999999999999997E-2</c:v>
                </c:pt>
                <c:pt idx="75">
                  <c:v>7.5999999999999998E-2</c:v>
                </c:pt>
                <c:pt idx="76">
                  <c:v>7.6999999999999999E-2</c:v>
                </c:pt>
                <c:pt idx="77">
                  <c:v>7.8E-2</c:v>
                </c:pt>
                <c:pt idx="78">
                  <c:v>7.9000000000000001E-2</c:v>
                </c:pt>
                <c:pt idx="79">
                  <c:v>0.08</c:v>
                </c:pt>
                <c:pt idx="80">
                  <c:v>8.1000000000000003E-2</c:v>
                </c:pt>
                <c:pt idx="81">
                  <c:v>8.199999999999999E-2</c:v>
                </c:pt>
                <c:pt idx="82">
                  <c:v>8.299999999999999E-2</c:v>
                </c:pt>
                <c:pt idx="83">
                  <c:v>8.3999999999999991E-2</c:v>
                </c:pt>
                <c:pt idx="84">
                  <c:v>8.4999999999999992E-2</c:v>
                </c:pt>
                <c:pt idx="85">
                  <c:v>8.5999999999999993E-2</c:v>
                </c:pt>
                <c:pt idx="86">
                  <c:v>8.6999999999999994E-2</c:v>
                </c:pt>
                <c:pt idx="87">
                  <c:v>8.7999999999999995E-2</c:v>
                </c:pt>
                <c:pt idx="88">
                  <c:v>8.8999999999999996E-2</c:v>
                </c:pt>
                <c:pt idx="89">
                  <c:v>0.09</c:v>
                </c:pt>
                <c:pt idx="90">
                  <c:v>9.0999999999999998E-2</c:v>
                </c:pt>
                <c:pt idx="91">
                  <c:v>9.1999999999999998E-2</c:v>
                </c:pt>
                <c:pt idx="92">
                  <c:v>9.2999999999999999E-2</c:v>
                </c:pt>
                <c:pt idx="93">
                  <c:v>9.4E-2</c:v>
                </c:pt>
                <c:pt idx="94">
                  <c:v>9.5000000000000001E-2</c:v>
                </c:pt>
                <c:pt idx="95">
                  <c:v>9.6000000000000002E-2</c:v>
                </c:pt>
                <c:pt idx="96">
                  <c:v>9.6999999999999989E-2</c:v>
                </c:pt>
                <c:pt idx="97">
                  <c:v>9.799999999999999E-2</c:v>
                </c:pt>
                <c:pt idx="98">
                  <c:v>9.8999999999999991E-2</c:v>
                </c:pt>
                <c:pt idx="99">
                  <c:v>9.9999999999999992E-2</c:v>
                </c:pt>
                <c:pt idx="100">
                  <c:v>0.10099999999999999</c:v>
                </c:pt>
                <c:pt idx="101">
                  <c:v>0.10199999999999999</c:v>
                </c:pt>
                <c:pt idx="102">
                  <c:v>0.10299999999999999</c:v>
                </c:pt>
                <c:pt idx="103">
                  <c:v>0.104</c:v>
                </c:pt>
                <c:pt idx="104">
                  <c:v>0.105</c:v>
                </c:pt>
                <c:pt idx="105">
                  <c:v>0.106</c:v>
                </c:pt>
                <c:pt idx="106">
                  <c:v>0.107</c:v>
                </c:pt>
                <c:pt idx="107">
                  <c:v>0.108</c:v>
                </c:pt>
                <c:pt idx="108">
                  <c:v>0.109</c:v>
                </c:pt>
                <c:pt idx="109">
                  <c:v>0.11</c:v>
                </c:pt>
                <c:pt idx="110">
                  <c:v>0.111</c:v>
                </c:pt>
                <c:pt idx="111">
                  <c:v>0.11199999999999999</c:v>
                </c:pt>
                <c:pt idx="112">
                  <c:v>0.11299999999999999</c:v>
                </c:pt>
                <c:pt idx="113">
                  <c:v>0.11399999999999999</c:v>
                </c:pt>
                <c:pt idx="114">
                  <c:v>0.11499999999999999</c:v>
                </c:pt>
                <c:pt idx="115">
                  <c:v>0.11599999999999999</c:v>
                </c:pt>
                <c:pt idx="116">
                  <c:v>0.11699999999999999</c:v>
                </c:pt>
                <c:pt idx="117">
                  <c:v>0.11799999999999999</c:v>
                </c:pt>
                <c:pt idx="118">
                  <c:v>0.11899999999999999</c:v>
                </c:pt>
                <c:pt idx="119">
                  <c:v>0.12</c:v>
                </c:pt>
                <c:pt idx="120">
                  <c:v>0.121</c:v>
                </c:pt>
                <c:pt idx="121">
                  <c:v>0.122</c:v>
                </c:pt>
                <c:pt idx="122">
                  <c:v>0.123</c:v>
                </c:pt>
                <c:pt idx="123">
                  <c:v>0.124</c:v>
                </c:pt>
                <c:pt idx="124">
                  <c:v>0.125</c:v>
                </c:pt>
                <c:pt idx="125">
                  <c:v>0.126</c:v>
                </c:pt>
                <c:pt idx="126">
                  <c:v>0.127</c:v>
                </c:pt>
                <c:pt idx="127">
                  <c:v>0.128</c:v>
                </c:pt>
                <c:pt idx="128">
                  <c:v>0.129</c:v>
                </c:pt>
                <c:pt idx="129">
                  <c:v>0.13</c:v>
                </c:pt>
                <c:pt idx="130">
                  <c:v>0.13100000000000001</c:v>
                </c:pt>
                <c:pt idx="131">
                  <c:v>0.13200000000000001</c:v>
                </c:pt>
                <c:pt idx="132">
                  <c:v>0.13300000000000001</c:v>
                </c:pt>
                <c:pt idx="133">
                  <c:v>0.13399999999999998</c:v>
                </c:pt>
                <c:pt idx="134">
                  <c:v>0.13499999999999998</c:v>
                </c:pt>
                <c:pt idx="135">
                  <c:v>0.13599999999999998</c:v>
                </c:pt>
                <c:pt idx="136">
                  <c:v>0.13699999999999998</c:v>
                </c:pt>
                <c:pt idx="137">
                  <c:v>0.13799999999999998</c:v>
                </c:pt>
                <c:pt idx="138">
                  <c:v>0.13899999999999998</c:v>
                </c:pt>
                <c:pt idx="139">
                  <c:v>0.13999999999999999</c:v>
                </c:pt>
                <c:pt idx="140">
                  <c:v>0.14099999999999999</c:v>
                </c:pt>
                <c:pt idx="141">
                  <c:v>0.14199999999999999</c:v>
                </c:pt>
                <c:pt idx="142">
                  <c:v>0.14299999999999999</c:v>
                </c:pt>
                <c:pt idx="143">
                  <c:v>0.14399999999999999</c:v>
                </c:pt>
                <c:pt idx="144">
                  <c:v>0.14499999999999999</c:v>
                </c:pt>
                <c:pt idx="145">
                  <c:v>0.14599999999999999</c:v>
                </c:pt>
                <c:pt idx="146">
                  <c:v>0.14699999999999999</c:v>
                </c:pt>
                <c:pt idx="147">
                  <c:v>0.14799999999999999</c:v>
                </c:pt>
                <c:pt idx="148">
                  <c:v>0.14899999999999999</c:v>
                </c:pt>
              </c:numCache>
            </c:numRef>
          </c:xVal>
          <c:yVal>
            <c:numRef>
              <c:f>Motor_El!$P$2:$P$150</c:f>
              <c:numCache>
                <c:formatCode>General</c:formatCode>
                <c:ptCount val="1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6.14</c:v>
                </c:pt>
                <c:pt idx="5">
                  <c:v>23.78</c:v>
                </c:pt>
                <c:pt idx="6">
                  <c:v>51</c:v>
                </c:pt>
                <c:pt idx="7">
                  <c:v>82.45</c:v>
                </c:pt>
                <c:pt idx="8">
                  <c:v>113.9</c:v>
                </c:pt>
                <c:pt idx="9">
                  <c:v>142.28</c:v>
                </c:pt>
                <c:pt idx="10">
                  <c:v>166.44</c:v>
                </c:pt>
                <c:pt idx="11">
                  <c:v>187.15</c:v>
                </c:pt>
                <c:pt idx="12">
                  <c:v>207.09</c:v>
                </c:pt>
                <c:pt idx="13">
                  <c:v>226.26</c:v>
                </c:pt>
                <c:pt idx="14">
                  <c:v>245.44</c:v>
                </c:pt>
                <c:pt idx="15">
                  <c:v>265</c:v>
                </c:pt>
                <c:pt idx="16">
                  <c:v>283.79000000000002</c:v>
                </c:pt>
                <c:pt idx="17">
                  <c:v>299.13</c:v>
                </c:pt>
                <c:pt idx="18">
                  <c:v>312.17</c:v>
                </c:pt>
                <c:pt idx="19">
                  <c:v>320.60000000000002</c:v>
                </c:pt>
                <c:pt idx="20">
                  <c:v>327.51</c:v>
                </c:pt>
                <c:pt idx="21">
                  <c:v>336.33</c:v>
                </c:pt>
                <c:pt idx="22">
                  <c:v>340.16</c:v>
                </c:pt>
                <c:pt idx="23">
                  <c:v>357.8</c:v>
                </c:pt>
                <c:pt idx="24">
                  <c:v>378.13</c:v>
                </c:pt>
                <c:pt idx="25">
                  <c:v>402.67</c:v>
                </c:pt>
                <c:pt idx="26">
                  <c:v>424.15</c:v>
                </c:pt>
                <c:pt idx="27">
                  <c:v>434.5</c:v>
                </c:pt>
                <c:pt idx="28">
                  <c:v>434.5</c:v>
                </c:pt>
                <c:pt idx="29">
                  <c:v>434.12</c:v>
                </c:pt>
                <c:pt idx="30">
                  <c:v>441.4</c:v>
                </c:pt>
                <c:pt idx="31">
                  <c:v>457.13</c:v>
                </c:pt>
                <c:pt idx="32">
                  <c:v>478.99</c:v>
                </c:pt>
                <c:pt idx="33">
                  <c:v>498.93</c:v>
                </c:pt>
                <c:pt idx="34">
                  <c:v>507.36</c:v>
                </c:pt>
                <c:pt idx="35">
                  <c:v>505.06</c:v>
                </c:pt>
                <c:pt idx="36">
                  <c:v>498.93</c:v>
                </c:pt>
                <c:pt idx="37">
                  <c:v>502</c:v>
                </c:pt>
                <c:pt idx="38">
                  <c:v>519.25</c:v>
                </c:pt>
                <c:pt idx="39">
                  <c:v>541.5</c:v>
                </c:pt>
                <c:pt idx="40">
                  <c:v>550.70000000000005</c:v>
                </c:pt>
                <c:pt idx="41">
                  <c:v>542.65</c:v>
                </c:pt>
                <c:pt idx="42">
                  <c:v>533.83000000000004</c:v>
                </c:pt>
                <c:pt idx="43">
                  <c:v>536.89</c:v>
                </c:pt>
                <c:pt idx="44">
                  <c:v>554.15</c:v>
                </c:pt>
                <c:pt idx="45">
                  <c:v>572.94000000000005</c:v>
                </c:pt>
                <c:pt idx="46">
                  <c:v>578.30999999999995</c:v>
                </c:pt>
                <c:pt idx="47">
                  <c:v>567.96</c:v>
                </c:pt>
                <c:pt idx="48">
                  <c:v>557.99</c:v>
                </c:pt>
                <c:pt idx="49">
                  <c:v>564.89</c:v>
                </c:pt>
                <c:pt idx="50">
                  <c:v>585.21</c:v>
                </c:pt>
                <c:pt idx="51">
                  <c:v>598.64</c:v>
                </c:pt>
                <c:pt idx="52">
                  <c:v>588.28</c:v>
                </c:pt>
                <c:pt idx="53">
                  <c:v>575.63</c:v>
                </c:pt>
                <c:pt idx="54">
                  <c:v>577.16</c:v>
                </c:pt>
                <c:pt idx="55">
                  <c:v>594.03</c:v>
                </c:pt>
                <c:pt idx="56">
                  <c:v>610.52</c:v>
                </c:pt>
                <c:pt idx="57">
                  <c:v>609.76</c:v>
                </c:pt>
                <c:pt idx="58">
                  <c:v>595.17999999999995</c:v>
                </c:pt>
                <c:pt idx="59">
                  <c:v>587.51</c:v>
                </c:pt>
                <c:pt idx="60">
                  <c:v>599.02</c:v>
                </c:pt>
                <c:pt idx="61">
                  <c:v>618.58000000000004</c:v>
                </c:pt>
                <c:pt idx="62">
                  <c:v>620.11</c:v>
                </c:pt>
                <c:pt idx="63">
                  <c:v>604.77</c:v>
                </c:pt>
                <c:pt idx="64">
                  <c:v>596.72</c:v>
                </c:pt>
                <c:pt idx="65">
                  <c:v>605.54</c:v>
                </c:pt>
                <c:pt idx="66">
                  <c:v>622.79999999999995</c:v>
                </c:pt>
                <c:pt idx="67">
                  <c:v>628.54999999999995</c:v>
                </c:pt>
                <c:pt idx="68">
                  <c:v>617.80999999999995</c:v>
                </c:pt>
                <c:pt idx="69">
                  <c:v>604.77</c:v>
                </c:pt>
                <c:pt idx="70">
                  <c:v>608.99</c:v>
                </c:pt>
                <c:pt idx="71">
                  <c:v>628.16</c:v>
                </c:pt>
                <c:pt idx="72">
                  <c:v>634.67999999999995</c:v>
                </c:pt>
                <c:pt idx="73">
                  <c:v>620.5</c:v>
                </c:pt>
                <c:pt idx="74">
                  <c:v>608.22</c:v>
                </c:pt>
                <c:pt idx="75">
                  <c:v>613.98</c:v>
                </c:pt>
                <c:pt idx="76">
                  <c:v>630.47</c:v>
                </c:pt>
                <c:pt idx="77">
                  <c:v>638.9</c:v>
                </c:pt>
                <c:pt idx="78">
                  <c:v>628.92999999999995</c:v>
                </c:pt>
                <c:pt idx="79">
                  <c:v>615.13</c:v>
                </c:pt>
                <c:pt idx="80">
                  <c:v>618.19000000000005</c:v>
                </c:pt>
                <c:pt idx="81">
                  <c:v>635.84</c:v>
                </c:pt>
                <c:pt idx="82">
                  <c:v>642.74</c:v>
                </c:pt>
                <c:pt idx="83">
                  <c:v>627.78</c:v>
                </c:pt>
                <c:pt idx="84">
                  <c:v>615.89</c:v>
                </c:pt>
                <c:pt idx="85">
                  <c:v>620.88</c:v>
                </c:pt>
                <c:pt idx="86">
                  <c:v>636.99</c:v>
                </c:pt>
                <c:pt idx="87">
                  <c:v>645.04</c:v>
                </c:pt>
                <c:pt idx="88">
                  <c:v>635.84</c:v>
                </c:pt>
                <c:pt idx="89">
                  <c:v>622.41</c:v>
                </c:pt>
                <c:pt idx="90">
                  <c:v>623.95000000000005</c:v>
                </c:pt>
                <c:pt idx="91">
                  <c:v>640.82000000000005</c:v>
                </c:pt>
                <c:pt idx="92">
                  <c:v>646.96</c:v>
                </c:pt>
                <c:pt idx="93">
                  <c:v>632.77</c:v>
                </c:pt>
                <c:pt idx="94">
                  <c:v>621.26</c:v>
                </c:pt>
                <c:pt idx="95">
                  <c:v>626.25</c:v>
                </c:pt>
                <c:pt idx="96">
                  <c:v>640.82000000000005</c:v>
                </c:pt>
                <c:pt idx="97">
                  <c:v>647.72</c:v>
                </c:pt>
                <c:pt idx="98">
                  <c:v>638.52</c:v>
                </c:pt>
                <c:pt idx="99">
                  <c:v>625.86</c:v>
                </c:pt>
                <c:pt idx="100">
                  <c:v>628.54999999999995</c:v>
                </c:pt>
                <c:pt idx="101">
                  <c:v>644.66</c:v>
                </c:pt>
                <c:pt idx="102">
                  <c:v>648.49</c:v>
                </c:pt>
                <c:pt idx="103">
                  <c:v>633.91999999999996</c:v>
                </c:pt>
                <c:pt idx="104">
                  <c:v>623.95000000000005</c:v>
                </c:pt>
                <c:pt idx="105">
                  <c:v>628.92999999999995</c:v>
                </c:pt>
                <c:pt idx="106">
                  <c:v>644.27</c:v>
                </c:pt>
                <c:pt idx="107">
                  <c:v>649.64</c:v>
                </c:pt>
                <c:pt idx="108">
                  <c:v>640.04999999999995</c:v>
                </c:pt>
                <c:pt idx="109">
                  <c:v>627.78</c:v>
                </c:pt>
                <c:pt idx="110">
                  <c:v>632</c:v>
                </c:pt>
                <c:pt idx="111">
                  <c:v>647.34</c:v>
                </c:pt>
                <c:pt idx="112">
                  <c:v>649.26</c:v>
                </c:pt>
                <c:pt idx="113">
                  <c:v>633.91999999999996</c:v>
                </c:pt>
                <c:pt idx="114">
                  <c:v>625.48</c:v>
                </c:pt>
                <c:pt idx="115">
                  <c:v>632.38</c:v>
                </c:pt>
                <c:pt idx="116">
                  <c:v>648.11</c:v>
                </c:pt>
                <c:pt idx="117">
                  <c:v>651.16999999999996</c:v>
                </c:pt>
                <c:pt idx="118">
                  <c:v>640.04999999999995</c:v>
                </c:pt>
                <c:pt idx="119">
                  <c:v>628.54999999999995</c:v>
                </c:pt>
                <c:pt idx="120">
                  <c:v>634.67999999999995</c:v>
                </c:pt>
                <c:pt idx="121">
                  <c:v>650.41</c:v>
                </c:pt>
                <c:pt idx="122">
                  <c:v>648.49</c:v>
                </c:pt>
                <c:pt idx="123">
                  <c:v>633.15</c:v>
                </c:pt>
                <c:pt idx="124">
                  <c:v>626.63</c:v>
                </c:pt>
                <c:pt idx="125">
                  <c:v>635.45000000000005</c:v>
                </c:pt>
                <c:pt idx="126">
                  <c:v>650.02</c:v>
                </c:pt>
                <c:pt idx="127">
                  <c:v>651.55999999999995</c:v>
                </c:pt>
                <c:pt idx="128">
                  <c:v>638.14</c:v>
                </c:pt>
                <c:pt idx="129">
                  <c:v>629.32000000000005</c:v>
                </c:pt>
                <c:pt idx="130">
                  <c:v>638.52</c:v>
                </c:pt>
                <c:pt idx="131">
                  <c:v>651.94000000000005</c:v>
                </c:pt>
                <c:pt idx="132">
                  <c:v>646.96</c:v>
                </c:pt>
                <c:pt idx="133">
                  <c:v>631.62</c:v>
                </c:pt>
                <c:pt idx="134">
                  <c:v>627.78</c:v>
                </c:pt>
                <c:pt idx="135">
                  <c:v>638.9</c:v>
                </c:pt>
                <c:pt idx="136">
                  <c:v>652.33000000000004</c:v>
                </c:pt>
                <c:pt idx="137">
                  <c:v>650.02</c:v>
                </c:pt>
                <c:pt idx="138">
                  <c:v>635.84</c:v>
                </c:pt>
                <c:pt idx="139">
                  <c:v>630.47</c:v>
                </c:pt>
                <c:pt idx="140">
                  <c:v>642.74</c:v>
                </c:pt>
                <c:pt idx="141">
                  <c:v>654.24</c:v>
                </c:pt>
                <c:pt idx="142">
                  <c:v>643.89</c:v>
                </c:pt>
                <c:pt idx="143">
                  <c:v>630.47</c:v>
                </c:pt>
                <c:pt idx="144">
                  <c:v>629.70000000000005</c:v>
                </c:pt>
                <c:pt idx="145">
                  <c:v>643.89</c:v>
                </c:pt>
                <c:pt idx="146">
                  <c:v>653.48</c:v>
                </c:pt>
                <c:pt idx="147">
                  <c:v>648.49</c:v>
                </c:pt>
                <c:pt idx="148">
                  <c:v>633.91999999999996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3E-4B39-8169-160E083A4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9773119"/>
        <c:axId val="2059776863"/>
      </c:scatterChart>
      <c:valAx>
        <c:axId val="205977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776863"/>
        <c:crosses val="autoZero"/>
        <c:crossBetween val="midCat"/>
      </c:valAx>
      <c:valAx>
        <c:axId val="205977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Velocidad</a:t>
                </a:r>
                <a:r>
                  <a:rPr lang="en-US" baseline="0"/>
                  <a:t> Angular </a:t>
                </a:r>
                <a:r>
                  <a:rPr lang="en-US"/>
                  <a:t>[Rad/s]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77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Respuesta al Escalón (Azimut)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Act_Az!$E$2:$E$61</c:f>
              <c:numCache>
                <c:formatCode>General</c:formatCode>
                <c:ptCount val="60"/>
                <c:pt idx="0">
                  <c:v>2.5000000000000001E-3</c:v>
                </c:pt>
                <c:pt idx="1">
                  <c:v>5.0000000000000001E-3</c:v>
                </c:pt>
                <c:pt idx="2">
                  <c:v>7.4999999999999997E-3</c:v>
                </c:pt>
                <c:pt idx="3">
                  <c:v>0.01</c:v>
                </c:pt>
                <c:pt idx="4">
                  <c:v>1.2499999999999999E-2</c:v>
                </c:pt>
                <c:pt idx="5">
                  <c:v>1.4999999999999999E-2</c:v>
                </c:pt>
                <c:pt idx="6">
                  <c:v>1.7499999999999998E-2</c:v>
                </c:pt>
                <c:pt idx="7">
                  <c:v>0.02</c:v>
                </c:pt>
                <c:pt idx="8">
                  <c:v>2.2499999999999999E-2</c:v>
                </c:pt>
                <c:pt idx="9">
                  <c:v>2.4999999999999998E-2</c:v>
                </c:pt>
                <c:pt idx="10">
                  <c:v>2.75E-2</c:v>
                </c:pt>
                <c:pt idx="11">
                  <c:v>0.03</c:v>
                </c:pt>
                <c:pt idx="12">
                  <c:v>3.2500000000000001E-2</c:v>
                </c:pt>
                <c:pt idx="13">
                  <c:v>3.4999999999999996E-2</c:v>
                </c:pt>
                <c:pt idx="14">
                  <c:v>3.7499999999999999E-2</c:v>
                </c:pt>
                <c:pt idx="15">
                  <c:v>0.04</c:v>
                </c:pt>
                <c:pt idx="16">
                  <c:v>4.2499999999999996E-2</c:v>
                </c:pt>
                <c:pt idx="17">
                  <c:v>4.4999999999999998E-2</c:v>
                </c:pt>
                <c:pt idx="18">
                  <c:v>4.7500000000000001E-2</c:v>
                </c:pt>
                <c:pt idx="19">
                  <c:v>4.9999999999999996E-2</c:v>
                </c:pt>
                <c:pt idx="20">
                  <c:v>5.2499999999999998E-2</c:v>
                </c:pt>
                <c:pt idx="21">
                  <c:v>5.5E-2</c:v>
                </c:pt>
                <c:pt idx="22">
                  <c:v>5.7499999999999996E-2</c:v>
                </c:pt>
                <c:pt idx="23">
                  <c:v>0.06</c:v>
                </c:pt>
                <c:pt idx="24">
                  <c:v>6.25E-2</c:v>
                </c:pt>
                <c:pt idx="25">
                  <c:v>6.5000000000000002E-2</c:v>
                </c:pt>
                <c:pt idx="26">
                  <c:v>6.7499999999999991E-2</c:v>
                </c:pt>
                <c:pt idx="27">
                  <c:v>6.9999999999999993E-2</c:v>
                </c:pt>
                <c:pt idx="28">
                  <c:v>7.2499999999999995E-2</c:v>
                </c:pt>
                <c:pt idx="29">
                  <c:v>7.4999999999999997E-2</c:v>
                </c:pt>
                <c:pt idx="30">
                  <c:v>7.7499999999999999E-2</c:v>
                </c:pt>
                <c:pt idx="31">
                  <c:v>0.08</c:v>
                </c:pt>
                <c:pt idx="32">
                  <c:v>8.249999999999999E-2</c:v>
                </c:pt>
                <c:pt idx="33">
                  <c:v>8.4999999999999992E-2</c:v>
                </c:pt>
                <c:pt idx="34">
                  <c:v>8.7499999999999994E-2</c:v>
                </c:pt>
                <c:pt idx="35">
                  <c:v>0.09</c:v>
                </c:pt>
                <c:pt idx="36">
                  <c:v>9.2499999999999999E-2</c:v>
                </c:pt>
                <c:pt idx="37">
                  <c:v>9.5000000000000001E-2</c:v>
                </c:pt>
                <c:pt idx="38">
                  <c:v>9.7499999999999989E-2</c:v>
                </c:pt>
                <c:pt idx="39">
                  <c:v>9.9999999999999992E-2</c:v>
                </c:pt>
                <c:pt idx="40">
                  <c:v>0.10249999999999999</c:v>
                </c:pt>
                <c:pt idx="41">
                  <c:v>0.105</c:v>
                </c:pt>
                <c:pt idx="42">
                  <c:v>0.1075</c:v>
                </c:pt>
                <c:pt idx="43">
                  <c:v>0.11</c:v>
                </c:pt>
                <c:pt idx="44">
                  <c:v>0.11249999999999999</c:v>
                </c:pt>
                <c:pt idx="45">
                  <c:v>0.11499999999999999</c:v>
                </c:pt>
                <c:pt idx="46">
                  <c:v>0.11749999999999999</c:v>
                </c:pt>
                <c:pt idx="47">
                  <c:v>0.12</c:v>
                </c:pt>
                <c:pt idx="48">
                  <c:v>0.1225</c:v>
                </c:pt>
                <c:pt idx="49">
                  <c:v>0.125</c:v>
                </c:pt>
                <c:pt idx="50">
                  <c:v>0.1275</c:v>
                </c:pt>
                <c:pt idx="51">
                  <c:v>0.13</c:v>
                </c:pt>
                <c:pt idx="52">
                  <c:v>0.13250000000000001</c:v>
                </c:pt>
                <c:pt idx="53">
                  <c:v>0.13499999999999998</c:v>
                </c:pt>
                <c:pt idx="54">
                  <c:v>0.13749999999999998</c:v>
                </c:pt>
                <c:pt idx="55">
                  <c:v>0.13999999999999999</c:v>
                </c:pt>
                <c:pt idx="56">
                  <c:v>0.14249999999999999</c:v>
                </c:pt>
                <c:pt idx="57">
                  <c:v>0.14499999999999999</c:v>
                </c:pt>
                <c:pt idx="58">
                  <c:v>0.14749999999999999</c:v>
                </c:pt>
                <c:pt idx="59">
                  <c:v>0.15</c:v>
                </c:pt>
              </c:numCache>
            </c:numRef>
          </c:xVal>
          <c:yVal>
            <c:numRef>
              <c:f>Act_Az!$F$2:$F$61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7.3795833333333335E-3</c:v>
                </c:pt>
                <c:pt idx="3">
                  <c:v>2.1063333333333333E-2</c:v>
                </c:pt>
                <c:pt idx="4">
                  <c:v>3.1854583333333332E-2</c:v>
                </c:pt>
                <c:pt idx="5">
                  <c:v>3.8677916666666666E-2</c:v>
                </c:pt>
                <c:pt idx="6">
                  <c:v>4.4388750000000005E-2</c:v>
                </c:pt>
                <c:pt idx="7">
                  <c:v>4.8356666666666666E-2</c:v>
                </c:pt>
                <c:pt idx="8">
                  <c:v>5.347416666666667E-2</c:v>
                </c:pt>
                <c:pt idx="9">
                  <c:v>5.6329583333333336E-2</c:v>
                </c:pt>
                <c:pt idx="10">
                  <c:v>5.8591666666666674E-2</c:v>
                </c:pt>
                <c:pt idx="11">
                  <c:v>5.9741250000000003E-2</c:v>
                </c:pt>
                <c:pt idx="12">
                  <c:v>5.7442083333333338E-2</c:v>
                </c:pt>
                <c:pt idx="13">
                  <c:v>5.8035416666666673E-2</c:v>
                </c:pt>
                <c:pt idx="14">
                  <c:v>6.2003333333333334E-2</c:v>
                </c:pt>
                <c:pt idx="15">
                  <c:v>6.4858749999999993E-2</c:v>
                </c:pt>
                <c:pt idx="16">
                  <c:v>6.4858749999999993E-2</c:v>
                </c:pt>
                <c:pt idx="17">
                  <c:v>6.315291666666667E-2</c:v>
                </c:pt>
                <c:pt idx="18">
                  <c:v>6.2003333333333334E-2</c:v>
                </c:pt>
                <c:pt idx="19">
                  <c:v>6.0297500000000011E-2</c:v>
                </c:pt>
                <c:pt idx="20">
                  <c:v>6.144708333333334E-2</c:v>
                </c:pt>
                <c:pt idx="21">
                  <c:v>6.2559583333333335E-2</c:v>
                </c:pt>
                <c:pt idx="22">
                  <c:v>6.0297500000000011E-2</c:v>
                </c:pt>
                <c:pt idx="23">
                  <c:v>5.9147916666666668E-2</c:v>
                </c:pt>
                <c:pt idx="24">
                  <c:v>6.0853750000000005E-2</c:v>
                </c:pt>
                <c:pt idx="25">
                  <c:v>5.8591666666666674E-2</c:v>
                </c:pt>
                <c:pt idx="26">
                  <c:v>5.8591666666666674E-2</c:v>
                </c:pt>
                <c:pt idx="27">
                  <c:v>6.0853750000000005E-2</c:v>
                </c:pt>
                <c:pt idx="28">
                  <c:v>6.2559583333333335E-2</c:v>
                </c:pt>
                <c:pt idx="29">
                  <c:v>5.9741250000000003E-2</c:v>
                </c:pt>
                <c:pt idx="30">
                  <c:v>5.9147916666666668E-2</c:v>
                </c:pt>
                <c:pt idx="31">
                  <c:v>6.0297500000000011E-2</c:v>
                </c:pt>
                <c:pt idx="32">
                  <c:v>6.0297500000000011E-2</c:v>
                </c:pt>
                <c:pt idx="33">
                  <c:v>6.0297500000000011E-2</c:v>
                </c:pt>
                <c:pt idx="34">
                  <c:v>6.0297500000000011E-2</c:v>
                </c:pt>
                <c:pt idx="35">
                  <c:v>6.2559583333333335E-2</c:v>
                </c:pt>
                <c:pt idx="36">
                  <c:v>6.3709166666666664E-2</c:v>
                </c:pt>
                <c:pt idx="37">
                  <c:v>6.8270416666666667E-2</c:v>
                </c:pt>
                <c:pt idx="38">
                  <c:v>6.5415000000000001E-2</c:v>
                </c:pt>
                <c:pt idx="39">
                  <c:v>6.656458333333333E-2</c:v>
                </c:pt>
                <c:pt idx="40">
                  <c:v>6.7120833333333338E-2</c:v>
                </c:pt>
                <c:pt idx="41">
                  <c:v>6.7677083333333332E-2</c:v>
                </c:pt>
                <c:pt idx="42">
                  <c:v>6.4858749999999993E-2</c:v>
                </c:pt>
                <c:pt idx="43">
                  <c:v>6.8826666666666661E-2</c:v>
                </c:pt>
                <c:pt idx="44">
                  <c:v>6.8826666666666661E-2</c:v>
                </c:pt>
                <c:pt idx="45">
                  <c:v>6.656458333333333E-2</c:v>
                </c:pt>
                <c:pt idx="46">
                  <c:v>6.9382916666666669E-2</c:v>
                </c:pt>
                <c:pt idx="47">
                  <c:v>6.9976250000000004E-2</c:v>
                </c:pt>
                <c:pt idx="48">
                  <c:v>6.5415000000000001E-2</c:v>
                </c:pt>
                <c:pt idx="49">
                  <c:v>6.656458333333333E-2</c:v>
                </c:pt>
                <c:pt idx="50">
                  <c:v>6.4265416666666658E-2</c:v>
                </c:pt>
                <c:pt idx="51">
                  <c:v>6.315291666666667E-2</c:v>
                </c:pt>
                <c:pt idx="52">
                  <c:v>6.5415000000000001E-2</c:v>
                </c:pt>
                <c:pt idx="53">
                  <c:v>6.8270416666666667E-2</c:v>
                </c:pt>
                <c:pt idx="54">
                  <c:v>6.8826666666666661E-2</c:v>
                </c:pt>
                <c:pt idx="55">
                  <c:v>6.656458333333333E-2</c:v>
                </c:pt>
                <c:pt idx="56">
                  <c:v>6.5415000000000001E-2</c:v>
                </c:pt>
                <c:pt idx="57">
                  <c:v>6.4858749999999993E-2</c:v>
                </c:pt>
                <c:pt idx="58">
                  <c:v>6.3709166666666664E-2</c:v>
                </c:pt>
                <c:pt idx="59">
                  <c:v>6.656458333333333E-2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6-4090-9182-280CA591E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68943"/>
        <c:axId val="179673103"/>
      </c:scatterChart>
      <c:valAx>
        <c:axId val="17966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73103"/>
        <c:crosses val="autoZero"/>
        <c:crossBetween val="midCat"/>
      </c:valAx>
      <c:valAx>
        <c:axId val="17967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Velocidad Angular [rad/s]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68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Respuesta al Escalón (Actuador</a:t>
            </a:r>
            <a:r>
              <a:rPr lang="en-US" baseline="0"/>
              <a:t> Lineal</a:t>
            </a:r>
            <a:r>
              <a:rPr lang="en-US"/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Act_El!$Y$3:$Y$102</c:f>
              <c:numCache>
                <c:formatCode>General</c:formatCode>
                <c:ptCount val="100"/>
                <c:pt idx="0">
                  <c:v>2.5000000000000001E-3</c:v>
                </c:pt>
                <c:pt idx="1">
                  <c:v>5.0000000000000001E-3</c:v>
                </c:pt>
                <c:pt idx="2">
                  <c:v>7.4999999999999997E-3</c:v>
                </c:pt>
                <c:pt idx="3">
                  <c:v>0.01</c:v>
                </c:pt>
                <c:pt idx="4">
                  <c:v>1.2499999999999999E-2</c:v>
                </c:pt>
                <c:pt idx="5">
                  <c:v>1.4999999999999999E-2</c:v>
                </c:pt>
                <c:pt idx="6">
                  <c:v>1.7499999999999998E-2</c:v>
                </c:pt>
                <c:pt idx="7">
                  <c:v>0.02</c:v>
                </c:pt>
                <c:pt idx="8">
                  <c:v>2.2499999999999999E-2</c:v>
                </c:pt>
                <c:pt idx="9">
                  <c:v>2.4999999999999998E-2</c:v>
                </c:pt>
                <c:pt idx="10">
                  <c:v>2.75E-2</c:v>
                </c:pt>
                <c:pt idx="11">
                  <c:v>0.03</c:v>
                </c:pt>
                <c:pt idx="12">
                  <c:v>3.2500000000000001E-2</c:v>
                </c:pt>
                <c:pt idx="13">
                  <c:v>3.4999999999999996E-2</c:v>
                </c:pt>
                <c:pt idx="14">
                  <c:v>3.7499999999999999E-2</c:v>
                </c:pt>
                <c:pt idx="15">
                  <c:v>0.04</c:v>
                </c:pt>
                <c:pt idx="16">
                  <c:v>4.2499999999999996E-2</c:v>
                </c:pt>
                <c:pt idx="17">
                  <c:v>4.4999999999999998E-2</c:v>
                </c:pt>
                <c:pt idx="18">
                  <c:v>4.7500000000000001E-2</c:v>
                </c:pt>
                <c:pt idx="19">
                  <c:v>4.9999999999999996E-2</c:v>
                </c:pt>
                <c:pt idx="20">
                  <c:v>5.2499999999999998E-2</c:v>
                </c:pt>
                <c:pt idx="21">
                  <c:v>5.5E-2</c:v>
                </c:pt>
                <c:pt idx="22">
                  <c:v>5.7499999999999996E-2</c:v>
                </c:pt>
                <c:pt idx="23">
                  <c:v>0.06</c:v>
                </c:pt>
                <c:pt idx="24">
                  <c:v>6.25E-2</c:v>
                </c:pt>
                <c:pt idx="25">
                  <c:v>6.5000000000000002E-2</c:v>
                </c:pt>
                <c:pt idx="26">
                  <c:v>6.7499999999999991E-2</c:v>
                </c:pt>
                <c:pt idx="27">
                  <c:v>6.9999999999999993E-2</c:v>
                </c:pt>
                <c:pt idx="28">
                  <c:v>7.2499999999999995E-2</c:v>
                </c:pt>
                <c:pt idx="29">
                  <c:v>7.4999999999999997E-2</c:v>
                </c:pt>
                <c:pt idx="30">
                  <c:v>7.7499999999999999E-2</c:v>
                </c:pt>
                <c:pt idx="31">
                  <c:v>0.08</c:v>
                </c:pt>
                <c:pt idx="32">
                  <c:v>8.249999999999999E-2</c:v>
                </c:pt>
                <c:pt idx="33">
                  <c:v>8.4999999999999992E-2</c:v>
                </c:pt>
                <c:pt idx="34">
                  <c:v>8.7499999999999994E-2</c:v>
                </c:pt>
                <c:pt idx="35">
                  <c:v>0.09</c:v>
                </c:pt>
                <c:pt idx="36">
                  <c:v>9.2499999999999999E-2</c:v>
                </c:pt>
                <c:pt idx="37">
                  <c:v>9.5000000000000001E-2</c:v>
                </c:pt>
                <c:pt idx="38">
                  <c:v>9.7499999999999989E-2</c:v>
                </c:pt>
                <c:pt idx="39">
                  <c:v>9.9999999999999992E-2</c:v>
                </c:pt>
                <c:pt idx="40">
                  <c:v>0.10249999999999999</c:v>
                </c:pt>
                <c:pt idx="41">
                  <c:v>0.105</c:v>
                </c:pt>
                <c:pt idx="42">
                  <c:v>0.1075</c:v>
                </c:pt>
                <c:pt idx="43">
                  <c:v>0.11</c:v>
                </c:pt>
                <c:pt idx="44">
                  <c:v>0.11249999999999999</c:v>
                </c:pt>
                <c:pt idx="45">
                  <c:v>0.11499999999999999</c:v>
                </c:pt>
                <c:pt idx="46">
                  <c:v>0.11749999999999999</c:v>
                </c:pt>
                <c:pt idx="47">
                  <c:v>0.12</c:v>
                </c:pt>
                <c:pt idx="48">
                  <c:v>0.1225</c:v>
                </c:pt>
                <c:pt idx="49">
                  <c:v>0.125</c:v>
                </c:pt>
                <c:pt idx="50">
                  <c:v>0.1275</c:v>
                </c:pt>
                <c:pt idx="51">
                  <c:v>0.13</c:v>
                </c:pt>
                <c:pt idx="52">
                  <c:v>0.13250000000000001</c:v>
                </c:pt>
                <c:pt idx="53">
                  <c:v>0.13499999999999998</c:v>
                </c:pt>
                <c:pt idx="54">
                  <c:v>0.13749999999999998</c:v>
                </c:pt>
                <c:pt idx="55">
                  <c:v>0.13999999999999999</c:v>
                </c:pt>
                <c:pt idx="56">
                  <c:v>0.14249999999999999</c:v>
                </c:pt>
                <c:pt idx="57">
                  <c:v>0.14499999999999999</c:v>
                </c:pt>
                <c:pt idx="58">
                  <c:v>0.14749999999999999</c:v>
                </c:pt>
                <c:pt idx="59">
                  <c:v>0.15</c:v>
                </c:pt>
                <c:pt idx="60">
                  <c:v>0.1525</c:v>
                </c:pt>
                <c:pt idx="61">
                  <c:v>0.155</c:v>
                </c:pt>
                <c:pt idx="62">
                  <c:v>0.1575</c:v>
                </c:pt>
                <c:pt idx="63">
                  <c:v>0.16</c:v>
                </c:pt>
                <c:pt idx="64">
                  <c:v>0.16250000000000001</c:v>
                </c:pt>
                <c:pt idx="65">
                  <c:v>0.16499999999999998</c:v>
                </c:pt>
                <c:pt idx="66">
                  <c:v>0.16749999999999998</c:v>
                </c:pt>
                <c:pt idx="67">
                  <c:v>0.16999999999999998</c:v>
                </c:pt>
                <c:pt idx="68">
                  <c:v>0.17249999999999999</c:v>
                </c:pt>
                <c:pt idx="69">
                  <c:v>0.17499999999999999</c:v>
                </c:pt>
                <c:pt idx="70">
                  <c:v>0.17749999999999999</c:v>
                </c:pt>
                <c:pt idx="71">
                  <c:v>0.18</c:v>
                </c:pt>
                <c:pt idx="72">
                  <c:v>0.1825</c:v>
                </c:pt>
                <c:pt idx="73">
                  <c:v>0.185</c:v>
                </c:pt>
                <c:pt idx="74">
                  <c:v>0.1875</c:v>
                </c:pt>
                <c:pt idx="75">
                  <c:v>0.19</c:v>
                </c:pt>
                <c:pt idx="76">
                  <c:v>0.1925</c:v>
                </c:pt>
                <c:pt idx="77">
                  <c:v>0.19499999999999998</c:v>
                </c:pt>
                <c:pt idx="78">
                  <c:v>0.19749999999999998</c:v>
                </c:pt>
                <c:pt idx="79">
                  <c:v>0.19999999999999998</c:v>
                </c:pt>
                <c:pt idx="80">
                  <c:v>0.20249999999999999</c:v>
                </c:pt>
                <c:pt idx="81">
                  <c:v>0.20499999999999999</c:v>
                </c:pt>
                <c:pt idx="82">
                  <c:v>0.20749999999999999</c:v>
                </c:pt>
                <c:pt idx="83">
                  <c:v>0.21</c:v>
                </c:pt>
                <c:pt idx="84">
                  <c:v>0.21249999999999999</c:v>
                </c:pt>
                <c:pt idx="85">
                  <c:v>0.215</c:v>
                </c:pt>
                <c:pt idx="86">
                  <c:v>0.2175</c:v>
                </c:pt>
                <c:pt idx="87">
                  <c:v>0.22</c:v>
                </c:pt>
                <c:pt idx="88">
                  <c:v>0.2225</c:v>
                </c:pt>
                <c:pt idx="89">
                  <c:v>0.22499999999999998</c:v>
                </c:pt>
                <c:pt idx="90">
                  <c:v>0.22749999999999998</c:v>
                </c:pt>
                <c:pt idx="91">
                  <c:v>0.22999999999999998</c:v>
                </c:pt>
                <c:pt idx="92">
                  <c:v>0.23249999999999998</c:v>
                </c:pt>
                <c:pt idx="93">
                  <c:v>0.23499999999999999</c:v>
                </c:pt>
                <c:pt idx="94">
                  <c:v>0.23749999999999999</c:v>
                </c:pt>
                <c:pt idx="95">
                  <c:v>0.24</c:v>
                </c:pt>
                <c:pt idx="96">
                  <c:v>0.24249999999999999</c:v>
                </c:pt>
                <c:pt idx="97">
                  <c:v>0.245</c:v>
                </c:pt>
                <c:pt idx="98">
                  <c:v>0.2475</c:v>
                </c:pt>
                <c:pt idx="99">
                  <c:v>0.25</c:v>
                </c:pt>
              </c:numCache>
            </c:numRef>
          </c:xVal>
          <c:yVal>
            <c:numRef>
              <c:f>Act_El!$Z$3:$Z$102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0.62643385600970003</c:v>
                </c:pt>
                <c:pt idx="3">
                  <c:v>1.4056564573876196</c:v>
                </c:pt>
                <c:pt idx="4">
                  <c:v>1.6399325336188897</c:v>
                </c:pt>
                <c:pt idx="5">
                  <c:v>1.9506029825342692</c:v>
                </c:pt>
                <c:pt idx="6">
                  <c:v>2.1084846860814292</c:v>
                </c:pt>
                <c:pt idx="7">
                  <c:v>2.3427607623126994</c:v>
                </c:pt>
                <c:pt idx="8">
                  <c:v>2.9691946183223994</c:v>
                </c:pt>
                <c:pt idx="9">
                  <c:v>3.2034706945536695</c:v>
                </c:pt>
                <c:pt idx="10">
                  <c:v>3.514141143469049</c:v>
                </c:pt>
                <c:pt idx="11">
                  <c:v>4.0641806267946397</c:v>
                </c:pt>
                <c:pt idx="12">
                  <c:v>3.9826932959315893</c:v>
                </c:pt>
                <c:pt idx="13">
                  <c:v>4.1405749994787495</c:v>
                </c:pt>
                <c:pt idx="14">
                  <c:v>4.3748510757100192</c:v>
                </c:pt>
                <c:pt idx="15">
                  <c:v>4.4512454483941291</c:v>
                </c:pt>
                <c:pt idx="16">
                  <c:v>4.4512454483941291</c:v>
                </c:pt>
                <c:pt idx="17">
                  <c:v>4.7670088554884487</c:v>
                </c:pt>
                <c:pt idx="18">
                  <c:v>5.3883497533192086</c:v>
                </c:pt>
                <c:pt idx="19">
                  <c:v>5.0776793044038291</c:v>
                </c:pt>
                <c:pt idx="20">
                  <c:v>4.7670088554884487</c:v>
                </c:pt>
                <c:pt idx="21">
                  <c:v>5.0012849317197192</c:v>
                </c:pt>
                <c:pt idx="22">
                  <c:v>4.9197976008566684</c:v>
                </c:pt>
                <c:pt idx="23">
                  <c:v>5.2355610079509889</c:v>
                </c:pt>
                <c:pt idx="24">
                  <c:v>5.7041131604135282</c:v>
                </c:pt>
                <c:pt idx="25">
                  <c:v>5.3883497533192086</c:v>
                </c:pt>
                <c:pt idx="26">
                  <c:v>5.0776793044038291</c:v>
                </c:pt>
                <c:pt idx="27">
                  <c:v>5.1540736770879381</c:v>
                </c:pt>
                <c:pt idx="28">
                  <c:v>5.2355610079509889</c:v>
                </c:pt>
                <c:pt idx="29">
                  <c:v>5.3883497533192086</c:v>
                </c:pt>
                <c:pt idx="30">
                  <c:v>5.8569019057817489</c:v>
                </c:pt>
                <c:pt idx="31">
                  <c:v>5.4698370841822594</c:v>
                </c:pt>
                <c:pt idx="32">
                  <c:v>5.3883497533192086</c:v>
                </c:pt>
                <c:pt idx="33">
                  <c:v>5.3119553806350988</c:v>
                </c:pt>
                <c:pt idx="34">
                  <c:v>5.5462314568663693</c:v>
                </c:pt>
                <c:pt idx="35">
                  <c:v>5.8569019057817489</c:v>
                </c:pt>
                <c:pt idx="36">
                  <c:v>5.5462314568663693</c:v>
                </c:pt>
                <c:pt idx="37">
                  <c:v>5.4698370841822594</c:v>
                </c:pt>
                <c:pt idx="38">
                  <c:v>5.4698370841822594</c:v>
                </c:pt>
                <c:pt idx="39">
                  <c:v>5.4698370841822594</c:v>
                </c:pt>
                <c:pt idx="40">
                  <c:v>5.5462314568663693</c:v>
                </c:pt>
                <c:pt idx="41">
                  <c:v>6.0962709401919595</c:v>
                </c:pt>
                <c:pt idx="42">
                  <c:v>5.6226258295504783</c:v>
                </c:pt>
                <c:pt idx="43">
                  <c:v>5.3883497533192086</c:v>
                </c:pt>
                <c:pt idx="44">
                  <c:v>5.4698370841822594</c:v>
                </c:pt>
                <c:pt idx="45">
                  <c:v>5.3883497533192086</c:v>
                </c:pt>
                <c:pt idx="46">
                  <c:v>5.6226258295504783</c:v>
                </c:pt>
                <c:pt idx="47">
                  <c:v>5.9383892366447988</c:v>
                </c:pt>
                <c:pt idx="48">
                  <c:v>5.4698370841822594</c:v>
                </c:pt>
                <c:pt idx="49">
                  <c:v>5.3883497533192086</c:v>
                </c:pt>
                <c:pt idx="50">
                  <c:v>5.3883497533192086</c:v>
                </c:pt>
                <c:pt idx="51">
                  <c:v>5.5462314568663693</c:v>
                </c:pt>
                <c:pt idx="52">
                  <c:v>5.9383892366447988</c:v>
                </c:pt>
                <c:pt idx="53">
                  <c:v>5.7041131604135282</c:v>
                </c:pt>
                <c:pt idx="54">
                  <c:v>5.3883497533192086</c:v>
                </c:pt>
                <c:pt idx="55">
                  <c:v>5.4698370841822594</c:v>
                </c:pt>
                <c:pt idx="56">
                  <c:v>5.4698370841822594</c:v>
                </c:pt>
                <c:pt idx="57">
                  <c:v>5.6226258295504783</c:v>
                </c:pt>
                <c:pt idx="58">
                  <c:v>6.0147836093289087</c:v>
                </c:pt>
                <c:pt idx="59">
                  <c:v>5.3119553806350988</c:v>
                </c:pt>
                <c:pt idx="60">
                  <c:v>5.3883497533192086</c:v>
                </c:pt>
                <c:pt idx="61">
                  <c:v>5.3119553806350988</c:v>
                </c:pt>
                <c:pt idx="62">
                  <c:v>5.3119553806350988</c:v>
                </c:pt>
                <c:pt idx="63">
                  <c:v>5.5462314568663693</c:v>
                </c:pt>
                <c:pt idx="64">
                  <c:v>5.5462314568663693</c:v>
                </c:pt>
                <c:pt idx="65">
                  <c:v>5.4698370841822594</c:v>
                </c:pt>
                <c:pt idx="66">
                  <c:v>5.3119553806350988</c:v>
                </c:pt>
                <c:pt idx="67">
                  <c:v>5.3883497533192086</c:v>
                </c:pt>
                <c:pt idx="68">
                  <c:v>5.3119553806350988</c:v>
                </c:pt>
                <c:pt idx="69">
                  <c:v>5.7041131604135282</c:v>
                </c:pt>
                <c:pt idx="70">
                  <c:v>5.3119553806350988</c:v>
                </c:pt>
                <c:pt idx="71">
                  <c:v>5.1540736770879381</c:v>
                </c:pt>
                <c:pt idx="72">
                  <c:v>5.3883497533192086</c:v>
                </c:pt>
                <c:pt idx="73">
                  <c:v>5.3119553806350988</c:v>
                </c:pt>
                <c:pt idx="74">
                  <c:v>5.6226258295504783</c:v>
                </c:pt>
                <c:pt idx="75">
                  <c:v>5.3883497533192086</c:v>
                </c:pt>
                <c:pt idx="76">
                  <c:v>5.3119553806350988</c:v>
                </c:pt>
                <c:pt idx="77">
                  <c:v>5.2355610079509889</c:v>
                </c:pt>
                <c:pt idx="78">
                  <c:v>5.2355610079509889</c:v>
                </c:pt>
                <c:pt idx="79">
                  <c:v>5.5462314568663693</c:v>
                </c:pt>
                <c:pt idx="80">
                  <c:v>5.7041131604135282</c:v>
                </c:pt>
                <c:pt idx="81">
                  <c:v>5.2355610079509889</c:v>
                </c:pt>
                <c:pt idx="82">
                  <c:v>5.1540736770879381</c:v>
                </c:pt>
                <c:pt idx="83">
                  <c:v>5.2355610079509889</c:v>
                </c:pt>
                <c:pt idx="84">
                  <c:v>5.4698370841822594</c:v>
                </c:pt>
                <c:pt idx="85">
                  <c:v>5.8569019057817489</c:v>
                </c:pt>
                <c:pt idx="86">
                  <c:v>5.1540736770879381</c:v>
                </c:pt>
                <c:pt idx="87">
                  <c:v>5.2355610079509889</c:v>
                </c:pt>
                <c:pt idx="88">
                  <c:v>5.3883497533192086</c:v>
                </c:pt>
                <c:pt idx="89">
                  <c:v>5.5462314568663693</c:v>
                </c:pt>
                <c:pt idx="90">
                  <c:v>5.5462314568663693</c:v>
                </c:pt>
                <c:pt idx="91">
                  <c:v>5.4698370841822594</c:v>
                </c:pt>
                <c:pt idx="92">
                  <c:v>5.3883497533192086</c:v>
                </c:pt>
                <c:pt idx="93">
                  <c:v>5.3119553806350988</c:v>
                </c:pt>
                <c:pt idx="94">
                  <c:v>5.3119553806350988</c:v>
                </c:pt>
                <c:pt idx="95">
                  <c:v>5.6226258295504783</c:v>
                </c:pt>
                <c:pt idx="96">
                  <c:v>6.0147836093289087</c:v>
                </c:pt>
                <c:pt idx="97">
                  <c:v>5.1540736770879381</c:v>
                </c:pt>
                <c:pt idx="98">
                  <c:v>5.3883497533192086</c:v>
                </c:pt>
                <c:pt idx="99">
                  <c:v>5.3119553806350988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66-401C-8C2D-B247464B2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005263"/>
        <c:axId val="2062008591"/>
      </c:scatterChart>
      <c:valAx>
        <c:axId val="2062005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tiempo[s]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008591"/>
        <c:crosses val="autoZero"/>
        <c:crossBetween val="midCat"/>
      </c:valAx>
      <c:valAx>
        <c:axId val="206200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Velocidad Lineal</a:t>
                </a:r>
                <a:r>
                  <a:rPr lang="en-US" baseline="0"/>
                  <a:t> [mm/s]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005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742950</xdr:colOff>
      <xdr:row>105</xdr:row>
      <xdr:rowOff>114300</xdr:rowOff>
    </xdr:from>
    <xdr:to>
      <xdr:col>20</xdr:col>
      <xdr:colOff>381000</xdr:colOff>
      <xdr:row>125</xdr:row>
      <xdr:rowOff>19050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694765</xdr:colOff>
      <xdr:row>137</xdr:row>
      <xdr:rowOff>112059</xdr:rowOff>
    </xdr:from>
    <xdr:to>
      <xdr:col>18</xdr:col>
      <xdr:colOff>290153</xdr:colOff>
      <xdr:row>165</xdr:row>
      <xdr:rowOff>160435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34383" y="26210559"/>
          <a:ext cx="3439005" cy="5382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295275</xdr:colOff>
      <xdr:row>153</xdr:row>
      <xdr:rowOff>57150</xdr:rowOff>
    </xdr:from>
    <xdr:to>
      <xdr:col>22</xdr:col>
      <xdr:colOff>695325</xdr:colOff>
      <xdr:row>172</xdr:row>
      <xdr:rowOff>152400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147541</xdr:colOff>
      <xdr:row>183</xdr:row>
      <xdr:rowOff>100109</xdr:rowOff>
    </xdr:from>
    <xdr:to>
      <xdr:col>22</xdr:col>
      <xdr:colOff>281552</xdr:colOff>
      <xdr:row>201</xdr:row>
      <xdr:rowOff>24377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3030200" y="34270950"/>
          <a:ext cx="3353268" cy="47345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367392</xdr:colOff>
      <xdr:row>107</xdr:row>
      <xdr:rowOff>70756</xdr:rowOff>
    </xdr:from>
    <xdr:to>
      <xdr:col>16</xdr:col>
      <xdr:colOff>495300</xdr:colOff>
      <xdr:row>131</xdr:row>
      <xdr:rowOff>47625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149</xdr:row>
      <xdr:rowOff>0</xdr:rowOff>
    </xdr:from>
    <xdr:to>
      <xdr:col>12</xdr:col>
      <xdr:colOff>420736</xdr:colOff>
      <xdr:row>176</xdr:row>
      <xdr:rowOff>19771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3286" y="28384500"/>
          <a:ext cx="1971950" cy="51632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339808</xdr:colOff>
      <xdr:row>145</xdr:row>
      <xdr:rowOff>18803</xdr:rowOff>
    </xdr:from>
    <xdr:to>
      <xdr:col>21</xdr:col>
      <xdr:colOff>242454</xdr:colOff>
      <xdr:row>161</xdr:row>
      <xdr:rowOff>37853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40822</xdr:colOff>
      <xdr:row>159</xdr:row>
      <xdr:rowOff>13607</xdr:rowOff>
    </xdr:from>
    <xdr:to>
      <xdr:col>11</xdr:col>
      <xdr:colOff>440215</xdr:colOff>
      <xdr:row>172</xdr:row>
      <xdr:rowOff>61584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>
          <a:off x="2490108" y="30303107"/>
          <a:ext cx="5039428" cy="25244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303"/>
  <sheetViews>
    <sheetView topLeftCell="H110" zoomScaleNormal="100" workbookViewId="0">
      <selection activeCell="U136" sqref="U136"/>
    </sheetView>
  </sheetViews>
  <sheetFormatPr baseColWidth="10" defaultRowHeight="15" x14ac:dyDescent="0.25"/>
  <cols>
    <col min="2" max="4" width="11.42578125" style="1"/>
    <col min="8" max="8" width="11.85546875" bestFit="1" customWidth="1"/>
    <col min="16" max="16" width="11.85546875" bestFit="1" customWidth="1"/>
    <col min="20" max="20" width="11.85546875" bestFit="1" customWidth="1"/>
  </cols>
  <sheetData>
    <row r="1" spans="2:28" x14ac:dyDescent="0.25">
      <c r="C1" s="1" t="s">
        <v>0</v>
      </c>
      <c r="D1" s="1" t="s">
        <v>1</v>
      </c>
      <c r="G1" s="1" t="s">
        <v>0</v>
      </c>
      <c r="H1" s="1" t="s">
        <v>1</v>
      </c>
      <c r="K1" s="1" t="s">
        <v>0</v>
      </c>
      <c r="L1" s="1" t="s">
        <v>1</v>
      </c>
      <c r="O1" s="1" t="s">
        <v>0</v>
      </c>
      <c r="P1" s="1" t="s">
        <v>1</v>
      </c>
      <c r="S1" s="1" t="s">
        <v>0</v>
      </c>
      <c r="T1" s="1" t="s">
        <v>1</v>
      </c>
      <c r="W1" s="1" t="s">
        <v>0</v>
      </c>
      <c r="X1" s="1" t="s">
        <v>1</v>
      </c>
      <c r="AA1" s="1" t="s">
        <v>0</v>
      </c>
      <c r="AB1" s="1" t="s">
        <v>1</v>
      </c>
    </row>
    <row r="2" spans="2:28" x14ac:dyDescent="0.25">
      <c r="B2" s="2">
        <v>500</v>
      </c>
      <c r="C2">
        <f>B2*0.000001</f>
        <v>5.0000000000000001E-4</v>
      </c>
      <c r="D2" s="2">
        <v>0</v>
      </c>
      <c r="F2">
        <v>500</v>
      </c>
      <c r="G2">
        <f>F2*0.000001</f>
        <v>5.0000000000000001E-4</v>
      </c>
      <c r="H2">
        <v>0</v>
      </c>
      <c r="J2">
        <v>500</v>
      </c>
      <c r="K2">
        <f>J2*0.000001</f>
        <v>5.0000000000000001E-4</v>
      </c>
      <c r="L2">
        <v>0</v>
      </c>
      <c r="N2">
        <v>2000</v>
      </c>
      <c r="O2">
        <f>N2*0.000001</f>
        <v>2E-3</v>
      </c>
      <c r="P2">
        <v>0</v>
      </c>
      <c r="R2">
        <v>3000</v>
      </c>
      <c r="S2">
        <f>R2*0.000001</f>
        <v>3.0000000000000001E-3</v>
      </c>
      <c r="T2">
        <v>1.41</v>
      </c>
      <c r="V2">
        <v>1500</v>
      </c>
      <c r="W2">
        <f>V2*0.000001</f>
        <v>1.5E-3</v>
      </c>
      <c r="X2">
        <v>0</v>
      </c>
      <c r="Z2">
        <v>1500</v>
      </c>
      <c r="AA2">
        <f>Z2*0.000001</f>
        <v>1.5E-3</v>
      </c>
      <c r="AB2">
        <v>0</v>
      </c>
    </row>
    <row r="3" spans="2:28" x14ac:dyDescent="0.25">
      <c r="B3" s="2">
        <v>1000</v>
      </c>
      <c r="C3">
        <f t="shared" ref="C3:C66" si="0">B3*0.000001</f>
        <v>1E-3</v>
      </c>
      <c r="D3" s="2">
        <v>0</v>
      </c>
      <c r="F3">
        <v>1000</v>
      </c>
      <c r="G3">
        <f t="shared" ref="G3:G66" si="1">F3*0.000001</f>
        <v>1E-3</v>
      </c>
      <c r="H3">
        <v>0</v>
      </c>
      <c r="J3">
        <v>1000</v>
      </c>
      <c r="K3">
        <f t="shared" ref="K3:K66" si="2">J3*0.000001</f>
        <v>1E-3</v>
      </c>
      <c r="L3">
        <v>0</v>
      </c>
      <c r="N3">
        <v>4000</v>
      </c>
      <c r="O3">
        <f t="shared" ref="O3:O66" si="3">N3*0.000001</f>
        <v>4.0000000000000001E-3</v>
      </c>
      <c r="P3">
        <v>3.26</v>
      </c>
      <c r="R3">
        <v>6000</v>
      </c>
      <c r="S3">
        <f t="shared" ref="S3:S33" si="4">R3*0.000001</f>
        <v>6.0000000000000001E-3</v>
      </c>
      <c r="T3">
        <v>52.28</v>
      </c>
      <c r="V3">
        <v>3000</v>
      </c>
      <c r="W3">
        <f t="shared" ref="W3:W66" si="5">V3*0.000001</f>
        <v>3.0000000000000001E-3</v>
      </c>
      <c r="X3">
        <v>0</v>
      </c>
      <c r="Z3">
        <v>3000</v>
      </c>
      <c r="AA3">
        <f t="shared" ref="AA3:AA66" si="6">Z3*0.000001</f>
        <v>3.0000000000000001E-3</v>
      </c>
      <c r="AB3">
        <v>0</v>
      </c>
    </row>
    <row r="4" spans="2:28" x14ac:dyDescent="0.25">
      <c r="B4" s="2">
        <v>1500</v>
      </c>
      <c r="C4">
        <f t="shared" si="0"/>
        <v>1.5E-3</v>
      </c>
      <c r="D4" s="2">
        <v>0</v>
      </c>
      <c r="F4">
        <v>1500</v>
      </c>
      <c r="G4">
        <f t="shared" si="1"/>
        <v>1.5E-3</v>
      </c>
      <c r="H4">
        <v>0</v>
      </c>
      <c r="J4">
        <v>1500</v>
      </c>
      <c r="K4">
        <f t="shared" si="2"/>
        <v>1.5E-3</v>
      </c>
      <c r="L4">
        <v>0</v>
      </c>
      <c r="N4">
        <v>6000</v>
      </c>
      <c r="O4">
        <f t="shared" si="3"/>
        <v>6.0000000000000001E-3</v>
      </c>
      <c r="P4">
        <v>37.39</v>
      </c>
      <c r="R4">
        <v>9000</v>
      </c>
      <c r="S4">
        <f t="shared" si="4"/>
        <v>8.9999999999999993E-3</v>
      </c>
      <c r="T4">
        <v>149.05000000000001</v>
      </c>
      <c r="V4">
        <v>4500</v>
      </c>
      <c r="W4">
        <f t="shared" si="5"/>
        <v>4.4999999999999997E-3</v>
      </c>
      <c r="X4">
        <v>2.81</v>
      </c>
      <c r="Z4">
        <v>4500</v>
      </c>
      <c r="AA4">
        <f t="shared" si="6"/>
        <v>4.4999999999999997E-3</v>
      </c>
      <c r="AB4">
        <v>2.56</v>
      </c>
    </row>
    <row r="5" spans="2:28" x14ac:dyDescent="0.25">
      <c r="B5" s="2">
        <v>2000</v>
      </c>
      <c r="C5">
        <f t="shared" si="0"/>
        <v>2E-3</v>
      </c>
      <c r="D5" s="2">
        <v>0</v>
      </c>
      <c r="F5">
        <v>2000</v>
      </c>
      <c r="G5">
        <f t="shared" si="1"/>
        <v>2E-3</v>
      </c>
      <c r="H5">
        <v>0</v>
      </c>
      <c r="J5">
        <v>2000</v>
      </c>
      <c r="K5">
        <f t="shared" si="2"/>
        <v>2E-3</v>
      </c>
      <c r="L5">
        <v>0</v>
      </c>
      <c r="N5">
        <v>8000</v>
      </c>
      <c r="O5">
        <f t="shared" si="3"/>
        <v>8.0000000000000002E-3</v>
      </c>
      <c r="P5">
        <v>108.15</v>
      </c>
      <c r="R5">
        <v>12000</v>
      </c>
      <c r="S5">
        <f t="shared" si="4"/>
        <v>1.2E-2</v>
      </c>
      <c r="T5">
        <v>220.89</v>
      </c>
      <c r="V5">
        <v>6000</v>
      </c>
      <c r="W5">
        <f t="shared" si="5"/>
        <v>6.0000000000000001E-3</v>
      </c>
      <c r="X5">
        <v>28.89</v>
      </c>
      <c r="Z5">
        <v>6000</v>
      </c>
      <c r="AA5">
        <f t="shared" si="6"/>
        <v>6.0000000000000001E-3</v>
      </c>
      <c r="AB5">
        <v>30.42</v>
      </c>
    </row>
    <row r="6" spans="2:28" x14ac:dyDescent="0.25">
      <c r="B6" s="2">
        <v>2500</v>
      </c>
      <c r="C6">
        <f t="shared" si="0"/>
        <v>2.5000000000000001E-3</v>
      </c>
      <c r="D6" s="2">
        <v>0</v>
      </c>
      <c r="F6">
        <v>2500</v>
      </c>
      <c r="G6">
        <f t="shared" si="1"/>
        <v>2.5000000000000001E-3</v>
      </c>
      <c r="H6">
        <v>0</v>
      </c>
      <c r="J6">
        <v>2500</v>
      </c>
      <c r="K6">
        <f t="shared" si="2"/>
        <v>2.5000000000000001E-3</v>
      </c>
      <c r="L6">
        <v>0</v>
      </c>
      <c r="N6">
        <v>10000</v>
      </c>
      <c r="O6">
        <f t="shared" si="3"/>
        <v>0.01</v>
      </c>
      <c r="P6">
        <v>171.04</v>
      </c>
      <c r="R6">
        <v>15000</v>
      </c>
      <c r="S6">
        <f t="shared" si="4"/>
        <v>1.4999999999999999E-2</v>
      </c>
      <c r="T6">
        <v>270.24</v>
      </c>
      <c r="V6">
        <v>7500</v>
      </c>
      <c r="W6">
        <f t="shared" si="5"/>
        <v>7.4999999999999997E-3</v>
      </c>
      <c r="X6">
        <v>75.42</v>
      </c>
      <c r="Z6">
        <v>7500</v>
      </c>
      <c r="AA6">
        <f t="shared" si="6"/>
        <v>7.4999999999999997E-3</v>
      </c>
      <c r="AB6">
        <v>77.72</v>
      </c>
    </row>
    <row r="7" spans="2:28" x14ac:dyDescent="0.25">
      <c r="B7" s="2">
        <v>3000</v>
      </c>
      <c r="C7">
        <f t="shared" si="0"/>
        <v>3.0000000000000001E-3</v>
      </c>
      <c r="D7" s="2">
        <v>0</v>
      </c>
      <c r="F7">
        <v>3000</v>
      </c>
      <c r="G7">
        <f t="shared" si="1"/>
        <v>3.0000000000000001E-3</v>
      </c>
      <c r="H7">
        <v>0</v>
      </c>
      <c r="J7">
        <v>3000</v>
      </c>
      <c r="K7">
        <f t="shared" si="2"/>
        <v>3.0000000000000001E-3</v>
      </c>
      <c r="L7">
        <v>0</v>
      </c>
      <c r="N7">
        <v>12000</v>
      </c>
      <c r="O7">
        <f t="shared" si="3"/>
        <v>1.2E-2</v>
      </c>
      <c r="P7">
        <v>215.72</v>
      </c>
      <c r="R7">
        <v>18000</v>
      </c>
      <c r="S7">
        <f t="shared" si="4"/>
        <v>1.7999999999999999E-2</v>
      </c>
      <c r="T7">
        <v>313.57</v>
      </c>
      <c r="V7">
        <v>9000</v>
      </c>
      <c r="W7">
        <f t="shared" si="5"/>
        <v>8.9999999999999993E-3</v>
      </c>
      <c r="X7">
        <v>128.85</v>
      </c>
      <c r="Z7">
        <v>9000</v>
      </c>
      <c r="AA7">
        <f t="shared" si="6"/>
        <v>8.9999999999999993E-3</v>
      </c>
      <c r="AB7">
        <v>126.04</v>
      </c>
    </row>
    <row r="8" spans="2:28" x14ac:dyDescent="0.25">
      <c r="B8" s="2">
        <v>3500</v>
      </c>
      <c r="C8">
        <f t="shared" si="0"/>
        <v>3.4999999999999996E-3</v>
      </c>
      <c r="D8" s="2">
        <v>0</v>
      </c>
      <c r="F8">
        <v>3500</v>
      </c>
      <c r="G8">
        <f t="shared" si="1"/>
        <v>3.4999999999999996E-3</v>
      </c>
      <c r="H8">
        <v>0</v>
      </c>
      <c r="J8">
        <v>3500</v>
      </c>
      <c r="K8">
        <f t="shared" si="2"/>
        <v>3.4999999999999996E-3</v>
      </c>
      <c r="L8">
        <v>0</v>
      </c>
      <c r="N8">
        <v>14000</v>
      </c>
      <c r="O8">
        <f t="shared" si="3"/>
        <v>1.3999999999999999E-2</v>
      </c>
      <c r="P8">
        <v>249.27</v>
      </c>
      <c r="R8">
        <v>21000</v>
      </c>
      <c r="S8">
        <f t="shared" si="4"/>
        <v>2.0999999999999998E-2</v>
      </c>
      <c r="T8">
        <v>345.27</v>
      </c>
      <c r="V8">
        <v>10500</v>
      </c>
      <c r="W8">
        <f t="shared" si="5"/>
        <v>1.0499999999999999E-2</v>
      </c>
      <c r="X8">
        <v>174.87</v>
      </c>
      <c r="Z8">
        <v>10500</v>
      </c>
      <c r="AA8">
        <f t="shared" si="6"/>
        <v>1.0499999999999999E-2</v>
      </c>
      <c r="AB8">
        <v>167.46</v>
      </c>
    </row>
    <row r="9" spans="2:28" x14ac:dyDescent="0.25">
      <c r="B9" s="2">
        <v>4000</v>
      </c>
      <c r="C9">
        <f t="shared" si="0"/>
        <v>4.0000000000000001E-3</v>
      </c>
      <c r="D9" s="2">
        <v>0</v>
      </c>
      <c r="F9">
        <v>4000</v>
      </c>
      <c r="G9">
        <f t="shared" si="1"/>
        <v>4.0000000000000001E-3</v>
      </c>
      <c r="H9">
        <v>0</v>
      </c>
      <c r="J9">
        <v>4000</v>
      </c>
      <c r="K9">
        <f t="shared" si="2"/>
        <v>4.0000000000000001E-3</v>
      </c>
      <c r="L9">
        <v>0</v>
      </c>
      <c r="N9">
        <v>16000</v>
      </c>
      <c r="O9">
        <f t="shared" si="3"/>
        <v>1.6E-2</v>
      </c>
      <c r="P9">
        <v>278.02999999999997</v>
      </c>
      <c r="R9">
        <v>24000</v>
      </c>
      <c r="S9">
        <f t="shared" si="4"/>
        <v>2.4E-2</v>
      </c>
      <c r="T9">
        <v>363.94</v>
      </c>
      <c r="V9">
        <v>12000</v>
      </c>
      <c r="W9">
        <f t="shared" si="5"/>
        <v>1.2E-2</v>
      </c>
      <c r="X9">
        <v>208.88</v>
      </c>
      <c r="Z9">
        <v>12000</v>
      </c>
      <c r="AA9">
        <f t="shared" si="6"/>
        <v>1.2E-2</v>
      </c>
      <c r="AB9">
        <v>204.28</v>
      </c>
    </row>
    <row r="10" spans="2:28" x14ac:dyDescent="0.25">
      <c r="B10" s="2">
        <v>4500</v>
      </c>
      <c r="C10">
        <f t="shared" si="0"/>
        <v>4.4999999999999997E-3</v>
      </c>
      <c r="D10" s="2">
        <v>0</v>
      </c>
      <c r="F10">
        <v>4500</v>
      </c>
      <c r="G10">
        <f t="shared" si="1"/>
        <v>4.4999999999999997E-3</v>
      </c>
      <c r="H10">
        <v>0</v>
      </c>
      <c r="J10">
        <v>4500</v>
      </c>
      <c r="K10">
        <f t="shared" si="2"/>
        <v>4.4999999999999997E-3</v>
      </c>
      <c r="L10">
        <v>0</v>
      </c>
      <c r="N10">
        <v>18000</v>
      </c>
      <c r="O10">
        <f t="shared" si="3"/>
        <v>1.7999999999999999E-2</v>
      </c>
      <c r="P10">
        <v>307.95</v>
      </c>
      <c r="R10">
        <v>27000</v>
      </c>
      <c r="S10">
        <f t="shared" si="4"/>
        <v>2.7E-2</v>
      </c>
      <c r="T10">
        <v>392.32</v>
      </c>
      <c r="V10">
        <v>13500</v>
      </c>
      <c r="W10">
        <f t="shared" si="5"/>
        <v>1.35E-2</v>
      </c>
      <c r="X10">
        <v>236.23</v>
      </c>
      <c r="Z10">
        <v>13500</v>
      </c>
      <c r="AA10">
        <f t="shared" si="6"/>
        <v>1.35E-2</v>
      </c>
      <c r="AB10">
        <v>233.68</v>
      </c>
    </row>
    <row r="11" spans="2:28" x14ac:dyDescent="0.25">
      <c r="B11" s="2">
        <v>5000</v>
      </c>
      <c r="C11">
        <f t="shared" si="0"/>
        <v>5.0000000000000001E-3</v>
      </c>
      <c r="D11" s="2">
        <v>0</v>
      </c>
      <c r="F11">
        <v>5000</v>
      </c>
      <c r="G11">
        <f t="shared" si="1"/>
        <v>5.0000000000000001E-3</v>
      </c>
      <c r="H11">
        <v>0</v>
      </c>
      <c r="J11">
        <v>5000</v>
      </c>
      <c r="K11">
        <f t="shared" si="2"/>
        <v>5.0000000000000001E-3</v>
      </c>
      <c r="L11">
        <v>0.77</v>
      </c>
      <c r="N11">
        <v>20000</v>
      </c>
      <c r="O11">
        <f t="shared" si="3"/>
        <v>0.02</v>
      </c>
      <c r="P11">
        <v>337.48</v>
      </c>
      <c r="R11">
        <v>30000</v>
      </c>
      <c r="S11">
        <f t="shared" si="4"/>
        <v>0.03</v>
      </c>
      <c r="T11">
        <v>414.81</v>
      </c>
      <c r="V11">
        <v>15000</v>
      </c>
      <c r="W11">
        <f t="shared" si="5"/>
        <v>1.4999999999999999E-2</v>
      </c>
      <c r="X11">
        <v>261.54000000000002</v>
      </c>
      <c r="Z11">
        <v>15000</v>
      </c>
      <c r="AA11">
        <f t="shared" si="6"/>
        <v>1.4999999999999999E-2</v>
      </c>
      <c r="AB11">
        <v>262.31</v>
      </c>
    </row>
    <row r="12" spans="2:28" x14ac:dyDescent="0.25">
      <c r="B12" s="2">
        <v>5500</v>
      </c>
      <c r="C12">
        <f t="shared" si="0"/>
        <v>5.4999999999999997E-3</v>
      </c>
      <c r="D12" s="2">
        <v>9.1999999999999993</v>
      </c>
      <c r="F12">
        <v>5500</v>
      </c>
      <c r="G12">
        <f t="shared" si="1"/>
        <v>5.4999999999999997E-3</v>
      </c>
      <c r="H12">
        <v>6.9</v>
      </c>
      <c r="J12">
        <v>5500</v>
      </c>
      <c r="K12">
        <f t="shared" si="2"/>
        <v>5.4999999999999997E-3</v>
      </c>
      <c r="L12">
        <v>6.9</v>
      </c>
      <c r="N12">
        <v>22000</v>
      </c>
      <c r="O12">
        <f t="shared" si="3"/>
        <v>2.1999999999999999E-2</v>
      </c>
      <c r="P12">
        <v>361.44</v>
      </c>
      <c r="R12">
        <v>33000</v>
      </c>
      <c r="S12">
        <f t="shared" si="4"/>
        <v>3.3000000000000002E-2</v>
      </c>
      <c r="T12">
        <v>420.31</v>
      </c>
      <c r="V12">
        <v>16500</v>
      </c>
      <c r="W12">
        <f t="shared" si="5"/>
        <v>1.6500000000000001E-2</v>
      </c>
      <c r="X12">
        <v>284.04000000000002</v>
      </c>
      <c r="Z12">
        <v>16500</v>
      </c>
      <c r="AA12">
        <f t="shared" si="6"/>
        <v>1.6500000000000001E-2</v>
      </c>
      <c r="AB12">
        <v>288.64</v>
      </c>
    </row>
    <row r="13" spans="2:28" x14ac:dyDescent="0.25">
      <c r="B13" s="2">
        <v>6000</v>
      </c>
      <c r="C13">
        <f t="shared" si="0"/>
        <v>6.0000000000000001E-3</v>
      </c>
      <c r="D13" s="2">
        <v>19.170000000000002</v>
      </c>
      <c r="F13">
        <v>6000</v>
      </c>
      <c r="G13">
        <f t="shared" si="1"/>
        <v>6.0000000000000001E-3</v>
      </c>
      <c r="H13">
        <v>16.11</v>
      </c>
      <c r="J13">
        <v>6000</v>
      </c>
      <c r="K13">
        <f t="shared" si="2"/>
        <v>6.0000000000000001E-3</v>
      </c>
      <c r="L13">
        <v>16.11</v>
      </c>
      <c r="N13">
        <v>24000</v>
      </c>
      <c r="O13">
        <f t="shared" si="3"/>
        <v>2.4E-2</v>
      </c>
      <c r="P13">
        <v>375.63</v>
      </c>
      <c r="R13">
        <v>36000</v>
      </c>
      <c r="S13">
        <f t="shared" si="4"/>
        <v>3.5999999999999997E-2</v>
      </c>
      <c r="T13">
        <v>429.9</v>
      </c>
      <c r="V13">
        <v>18000</v>
      </c>
      <c r="W13">
        <f t="shared" si="5"/>
        <v>1.7999999999999999E-2</v>
      </c>
      <c r="X13">
        <v>303.73</v>
      </c>
      <c r="Z13">
        <v>18000</v>
      </c>
      <c r="AA13">
        <f t="shared" si="6"/>
        <v>1.7999999999999999E-2</v>
      </c>
      <c r="AB13">
        <v>312.68</v>
      </c>
    </row>
    <row r="14" spans="2:28" x14ac:dyDescent="0.25">
      <c r="B14" s="2">
        <v>6500</v>
      </c>
      <c r="C14">
        <f t="shared" si="0"/>
        <v>6.4999999999999997E-3</v>
      </c>
      <c r="D14" s="2">
        <v>32.21</v>
      </c>
      <c r="F14">
        <v>6500</v>
      </c>
      <c r="G14">
        <f t="shared" si="1"/>
        <v>6.4999999999999997E-3</v>
      </c>
      <c r="H14">
        <v>26.84</v>
      </c>
      <c r="J14">
        <v>6500</v>
      </c>
      <c r="K14">
        <f t="shared" si="2"/>
        <v>6.4999999999999997E-3</v>
      </c>
      <c r="L14">
        <v>26.08</v>
      </c>
      <c r="N14">
        <v>26000</v>
      </c>
      <c r="O14">
        <f t="shared" si="3"/>
        <v>2.5999999999999999E-2</v>
      </c>
      <c r="P14">
        <v>384.45</v>
      </c>
      <c r="R14">
        <v>39000</v>
      </c>
      <c r="S14">
        <f t="shared" si="4"/>
        <v>3.9E-2</v>
      </c>
      <c r="T14">
        <v>429.64</v>
      </c>
      <c r="V14">
        <v>19500</v>
      </c>
      <c r="W14">
        <f t="shared" si="5"/>
        <v>1.95E-2</v>
      </c>
      <c r="X14">
        <v>1369.33</v>
      </c>
      <c r="Z14">
        <v>19500</v>
      </c>
      <c r="AA14">
        <f t="shared" si="6"/>
        <v>1.95E-2</v>
      </c>
      <c r="AB14">
        <v>332.62</v>
      </c>
    </row>
    <row r="15" spans="2:28" x14ac:dyDescent="0.25">
      <c r="B15" s="2">
        <v>7000</v>
      </c>
      <c r="C15">
        <f t="shared" si="0"/>
        <v>6.9999999999999993E-3</v>
      </c>
      <c r="D15" s="2">
        <v>48.32</v>
      </c>
      <c r="F15">
        <v>7000</v>
      </c>
      <c r="G15">
        <f t="shared" si="1"/>
        <v>6.9999999999999993E-3</v>
      </c>
      <c r="H15">
        <v>40.65</v>
      </c>
      <c r="J15">
        <v>7000</v>
      </c>
      <c r="K15">
        <f t="shared" si="2"/>
        <v>6.9999999999999993E-3</v>
      </c>
      <c r="L15">
        <v>39.880000000000003</v>
      </c>
      <c r="N15">
        <v>28000</v>
      </c>
      <c r="O15">
        <f t="shared" si="3"/>
        <v>2.7999999999999997E-2</v>
      </c>
      <c r="P15">
        <v>397.3</v>
      </c>
      <c r="R15">
        <v>42000</v>
      </c>
      <c r="S15">
        <f t="shared" si="4"/>
        <v>4.1999999999999996E-2</v>
      </c>
      <c r="T15">
        <v>442.43</v>
      </c>
      <c r="V15">
        <v>21000</v>
      </c>
      <c r="W15">
        <f t="shared" si="5"/>
        <v>2.0999999999999998E-2</v>
      </c>
      <c r="X15">
        <v>720.46</v>
      </c>
      <c r="Z15">
        <v>21000</v>
      </c>
      <c r="AA15">
        <f t="shared" si="6"/>
        <v>2.0999999999999998E-2</v>
      </c>
      <c r="AB15">
        <v>350.26</v>
      </c>
    </row>
    <row r="16" spans="2:28" x14ac:dyDescent="0.25">
      <c r="B16" s="2">
        <v>7500</v>
      </c>
      <c r="C16">
        <f t="shared" si="0"/>
        <v>7.4999999999999997E-3</v>
      </c>
      <c r="D16" s="2">
        <v>65.959999999999994</v>
      </c>
      <c r="F16">
        <v>7500</v>
      </c>
      <c r="G16">
        <f t="shared" si="1"/>
        <v>7.4999999999999997E-3</v>
      </c>
      <c r="H16">
        <v>56.76</v>
      </c>
      <c r="J16">
        <v>7500</v>
      </c>
      <c r="K16">
        <f t="shared" si="2"/>
        <v>7.4999999999999997E-3</v>
      </c>
      <c r="L16">
        <v>53.69</v>
      </c>
      <c r="N16">
        <v>30000</v>
      </c>
      <c r="O16">
        <f t="shared" si="3"/>
        <v>0.03</v>
      </c>
      <c r="P16">
        <v>407.66</v>
      </c>
      <c r="R16">
        <v>45000</v>
      </c>
      <c r="S16">
        <f t="shared" si="4"/>
        <v>4.4999999999999998E-2</v>
      </c>
      <c r="T16">
        <v>454.19</v>
      </c>
      <c r="V16">
        <v>22500</v>
      </c>
      <c r="W16">
        <f t="shared" si="5"/>
        <v>2.2499999999999999E-2</v>
      </c>
      <c r="X16">
        <v>348.47</v>
      </c>
      <c r="Z16">
        <v>22500</v>
      </c>
      <c r="AA16">
        <f t="shared" si="6"/>
        <v>2.2499999999999999E-2</v>
      </c>
      <c r="AB16">
        <v>358.95</v>
      </c>
    </row>
    <row r="17" spans="2:28" x14ac:dyDescent="0.25">
      <c r="B17" s="2">
        <v>8000</v>
      </c>
      <c r="C17">
        <f t="shared" si="0"/>
        <v>8.0000000000000002E-3</v>
      </c>
      <c r="D17" s="2">
        <v>83.6</v>
      </c>
      <c r="F17">
        <v>8000</v>
      </c>
      <c r="G17">
        <f t="shared" si="1"/>
        <v>8.0000000000000002E-3</v>
      </c>
      <c r="H17">
        <v>73.63</v>
      </c>
      <c r="J17">
        <v>8000</v>
      </c>
      <c r="K17">
        <f t="shared" si="2"/>
        <v>8.0000000000000002E-3</v>
      </c>
      <c r="L17">
        <v>68.260000000000005</v>
      </c>
      <c r="N17">
        <v>32000</v>
      </c>
      <c r="O17">
        <f t="shared" si="3"/>
        <v>3.2000000000000001E-2</v>
      </c>
      <c r="P17">
        <v>410.92</v>
      </c>
      <c r="R17">
        <v>48000</v>
      </c>
      <c r="S17">
        <f t="shared" si="4"/>
        <v>4.8000000000000001E-2</v>
      </c>
      <c r="T17">
        <v>451.25</v>
      </c>
      <c r="V17">
        <v>24000</v>
      </c>
      <c r="W17">
        <f t="shared" si="5"/>
        <v>2.4E-2</v>
      </c>
      <c r="X17">
        <v>413.66</v>
      </c>
      <c r="Z17">
        <v>24000</v>
      </c>
      <c r="AA17">
        <f t="shared" si="6"/>
        <v>2.4E-2</v>
      </c>
      <c r="AB17">
        <v>368.92</v>
      </c>
    </row>
    <row r="18" spans="2:28" x14ac:dyDescent="0.25">
      <c r="B18" s="2">
        <v>8500</v>
      </c>
      <c r="C18">
        <f t="shared" si="0"/>
        <v>8.4999999999999989E-3</v>
      </c>
      <c r="D18" s="2">
        <v>102.01</v>
      </c>
      <c r="F18">
        <v>8500</v>
      </c>
      <c r="G18">
        <f t="shared" si="1"/>
        <v>8.4999999999999989E-3</v>
      </c>
      <c r="H18">
        <v>91.27</v>
      </c>
      <c r="J18">
        <v>8500</v>
      </c>
      <c r="K18">
        <f t="shared" si="2"/>
        <v>8.4999999999999989E-3</v>
      </c>
      <c r="L18">
        <v>84.37</v>
      </c>
      <c r="N18">
        <v>34000</v>
      </c>
      <c r="O18">
        <f t="shared" si="3"/>
        <v>3.3999999999999996E-2</v>
      </c>
      <c r="P18">
        <v>414.17</v>
      </c>
      <c r="R18">
        <v>51000</v>
      </c>
      <c r="S18">
        <f t="shared" si="4"/>
        <v>5.0999999999999997E-2</v>
      </c>
      <c r="T18">
        <v>453.04</v>
      </c>
      <c r="V18">
        <v>25500</v>
      </c>
      <c r="W18">
        <f t="shared" si="5"/>
        <v>2.5499999999999998E-2</v>
      </c>
      <c r="X18">
        <v>337.48</v>
      </c>
      <c r="Z18">
        <v>25500</v>
      </c>
      <c r="AA18">
        <f t="shared" si="6"/>
        <v>2.5499999999999998E-2</v>
      </c>
      <c r="AB18">
        <v>380.43</v>
      </c>
    </row>
    <row r="19" spans="2:28" x14ac:dyDescent="0.25">
      <c r="B19" s="2">
        <v>9000</v>
      </c>
      <c r="C19">
        <f t="shared" si="0"/>
        <v>8.9999999999999993E-3</v>
      </c>
      <c r="D19" s="2">
        <v>120.42</v>
      </c>
      <c r="F19">
        <v>9000</v>
      </c>
      <c r="G19">
        <f t="shared" si="1"/>
        <v>8.9999999999999993E-3</v>
      </c>
      <c r="H19">
        <v>110.45</v>
      </c>
      <c r="J19">
        <v>9000</v>
      </c>
      <c r="K19">
        <f t="shared" si="2"/>
        <v>8.9999999999999993E-3</v>
      </c>
      <c r="L19">
        <v>99.71</v>
      </c>
      <c r="N19">
        <v>36000</v>
      </c>
      <c r="O19">
        <f t="shared" si="3"/>
        <v>3.5999999999999997E-2</v>
      </c>
      <c r="P19">
        <v>429.32</v>
      </c>
      <c r="R19">
        <v>54000</v>
      </c>
      <c r="S19">
        <f t="shared" si="4"/>
        <v>5.3999999999999999E-2</v>
      </c>
      <c r="T19">
        <v>447.54</v>
      </c>
      <c r="V19">
        <v>27000</v>
      </c>
      <c r="W19">
        <f t="shared" si="5"/>
        <v>2.7E-2</v>
      </c>
      <c r="X19">
        <v>396.53</v>
      </c>
      <c r="Z19">
        <v>27000</v>
      </c>
      <c r="AA19">
        <f t="shared" si="6"/>
        <v>2.7E-2</v>
      </c>
      <c r="AB19">
        <v>391.42</v>
      </c>
    </row>
    <row r="20" spans="2:28" x14ac:dyDescent="0.25">
      <c r="B20" s="2">
        <v>9500</v>
      </c>
      <c r="C20">
        <f t="shared" si="0"/>
        <v>9.4999999999999998E-3</v>
      </c>
      <c r="D20" s="2">
        <v>36.049999999999997</v>
      </c>
      <c r="F20">
        <v>9500</v>
      </c>
      <c r="G20">
        <f t="shared" si="1"/>
        <v>9.4999999999999998E-3</v>
      </c>
      <c r="H20">
        <v>127.32</v>
      </c>
      <c r="J20">
        <v>9500</v>
      </c>
      <c r="K20">
        <f t="shared" si="2"/>
        <v>9.4999999999999998E-3</v>
      </c>
      <c r="L20">
        <v>115.82</v>
      </c>
      <c r="N20">
        <v>38000</v>
      </c>
      <c r="O20">
        <f t="shared" si="3"/>
        <v>3.7999999999999999E-2</v>
      </c>
      <c r="P20">
        <v>442.36</v>
      </c>
      <c r="R20">
        <v>57000</v>
      </c>
      <c r="S20">
        <f t="shared" si="4"/>
        <v>5.6999999999999995E-2</v>
      </c>
      <c r="T20">
        <v>462.62</v>
      </c>
      <c r="V20">
        <v>28500</v>
      </c>
      <c r="W20">
        <f t="shared" si="5"/>
        <v>2.8499999999999998E-2</v>
      </c>
      <c r="X20">
        <v>399.35</v>
      </c>
      <c r="Z20">
        <v>28500</v>
      </c>
      <c r="AA20">
        <f t="shared" si="6"/>
        <v>2.8499999999999998E-2</v>
      </c>
      <c r="AB20">
        <v>398.83</v>
      </c>
    </row>
    <row r="21" spans="2:28" x14ac:dyDescent="0.25">
      <c r="B21" s="2">
        <v>10000</v>
      </c>
      <c r="C21">
        <f t="shared" si="0"/>
        <v>0.01</v>
      </c>
      <c r="D21" s="2">
        <v>251.57</v>
      </c>
      <c r="F21">
        <v>10000</v>
      </c>
      <c r="G21">
        <f t="shared" si="1"/>
        <v>0.01</v>
      </c>
      <c r="H21">
        <v>144.96</v>
      </c>
      <c r="J21">
        <v>10000</v>
      </c>
      <c r="K21">
        <f t="shared" si="2"/>
        <v>0.01</v>
      </c>
      <c r="L21">
        <v>132.69</v>
      </c>
      <c r="N21">
        <v>40000</v>
      </c>
      <c r="O21">
        <f t="shared" si="3"/>
        <v>0.04</v>
      </c>
      <c r="P21">
        <v>441.79</v>
      </c>
      <c r="R21">
        <v>60000</v>
      </c>
      <c r="S21">
        <f t="shared" si="4"/>
        <v>0.06</v>
      </c>
      <c r="T21">
        <v>462.62</v>
      </c>
      <c r="V21">
        <v>30000</v>
      </c>
      <c r="W21">
        <f t="shared" si="5"/>
        <v>0.03</v>
      </c>
      <c r="X21">
        <v>404.72</v>
      </c>
      <c r="Z21">
        <v>30000</v>
      </c>
      <c r="AA21">
        <f t="shared" si="6"/>
        <v>0.03</v>
      </c>
      <c r="AB21">
        <v>402.41</v>
      </c>
    </row>
    <row r="22" spans="2:28" x14ac:dyDescent="0.25">
      <c r="B22" s="2">
        <v>10500</v>
      </c>
      <c r="C22">
        <f t="shared" si="0"/>
        <v>1.0499999999999999E-2</v>
      </c>
      <c r="D22" s="2">
        <v>164.14</v>
      </c>
      <c r="F22">
        <v>10500</v>
      </c>
      <c r="G22">
        <f t="shared" si="1"/>
        <v>1.0499999999999999E-2</v>
      </c>
      <c r="H22">
        <v>159.53</v>
      </c>
      <c r="J22">
        <v>10500</v>
      </c>
      <c r="K22">
        <f t="shared" si="2"/>
        <v>1.0499999999999999E-2</v>
      </c>
      <c r="L22">
        <v>147.26</v>
      </c>
      <c r="N22">
        <v>42000</v>
      </c>
      <c r="O22">
        <f t="shared" si="3"/>
        <v>4.1999999999999996E-2</v>
      </c>
      <c r="P22">
        <v>442.36</v>
      </c>
      <c r="R22">
        <v>63000</v>
      </c>
      <c r="S22">
        <f t="shared" si="4"/>
        <v>6.3E-2</v>
      </c>
      <c r="T22">
        <v>460.71</v>
      </c>
      <c r="V22">
        <v>31500</v>
      </c>
      <c r="W22">
        <f t="shared" si="5"/>
        <v>3.15E-2</v>
      </c>
      <c r="X22">
        <v>411.36</v>
      </c>
      <c r="Z22">
        <v>31500</v>
      </c>
      <c r="AA22">
        <f t="shared" si="6"/>
        <v>3.15E-2</v>
      </c>
      <c r="AB22">
        <v>403.95</v>
      </c>
    </row>
    <row r="23" spans="2:28" x14ac:dyDescent="0.25">
      <c r="B23" s="2">
        <v>11000</v>
      </c>
      <c r="C23">
        <f t="shared" si="0"/>
        <v>1.0999999999999999E-2</v>
      </c>
      <c r="D23" s="2">
        <v>177.94</v>
      </c>
      <c r="F23">
        <v>11000</v>
      </c>
      <c r="G23">
        <f t="shared" si="1"/>
        <v>1.0999999999999999E-2</v>
      </c>
      <c r="H23">
        <v>174.87</v>
      </c>
      <c r="J23">
        <v>11000</v>
      </c>
      <c r="K23">
        <f t="shared" si="2"/>
        <v>1.0999999999999999E-2</v>
      </c>
      <c r="L23">
        <v>164.14</v>
      </c>
      <c r="N23">
        <v>44000</v>
      </c>
      <c r="O23">
        <f t="shared" si="3"/>
        <v>4.3999999999999997E-2</v>
      </c>
      <c r="P23">
        <v>446.39</v>
      </c>
      <c r="R23">
        <v>66000</v>
      </c>
      <c r="S23">
        <f t="shared" si="4"/>
        <v>6.6000000000000003E-2</v>
      </c>
      <c r="T23">
        <v>455.98</v>
      </c>
      <c r="V23">
        <v>33000</v>
      </c>
      <c r="W23">
        <f t="shared" si="5"/>
        <v>3.3000000000000002E-2</v>
      </c>
      <c r="X23">
        <v>418.52</v>
      </c>
      <c r="Z23">
        <v>33000</v>
      </c>
      <c r="AA23">
        <f t="shared" si="6"/>
        <v>3.3000000000000002E-2</v>
      </c>
      <c r="AB23">
        <v>413.41</v>
      </c>
    </row>
    <row r="24" spans="2:28" x14ac:dyDescent="0.25">
      <c r="B24" s="2">
        <v>11500</v>
      </c>
      <c r="C24">
        <f t="shared" si="0"/>
        <v>1.15E-2</v>
      </c>
      <c r="D24" s="2">
        <v>188.68</v>
      </c>
      <c r="F24">
        <v>11500</v>
      </c>
      <c r="G24">
        <f t="shared" si="1"/>
        <v>1.15E-2</v>
      </c>
      <c r="H24">
        <v>186.38</v>
      </c>
      <c r="J24">
        <v>11500</v>
      </c>
      <c r="K24">
        <f t="shared" si="2"/>
        <v>1.15E-2</v>
      </c>
      <c r="L24">
        <v>177.17</v>
      </c>
      <c r="N24">
        <v>46000</v>
      </c>
      <c r="O24">
        <f t="shared" si="3"/>
        <v>4.5999999999999999E-2</v>
      </c>
      <c r="P24">
        <v>445.62</v>
      </c>
      <c r="R24">
        <v>69000</v>
      </c>
      <c r="S24">
        <f t="shared" si="4"/>
        <v>6.8999999999999992E-2</v>
      </c>
      <c r="T24">
        <v>457.77</v>
      </c>
      <c r="V24">
        <v>34500</v>
      </c>
      <c r="W24">
        <f t="shared" si="5"/>
        <v>3.4499999999999996E-2</v>
      </c>
      <c r="X24">
        <v>422.1</v>
      </c>
      <c r="Z24">
        <v>34500</v>
      </c>
      <c r="AA24">
        <f t="shared" si="6"/>
        <v>3.4499999999999996E-2</v>
      </c>
      <c r="AB24">
        <v>426.19</v>
      </c>
    </row>
    <row r="25" spans="2:28" x14ac:dyDescent="0.25">
      <c r="B25" s="2">
        <v>12000</v>
      </c>
      <c r="C25">
        <f t="shared" si="0"/>
        <v>1.2E-2</v>
      </c>
      <c r="D25" s="2">
        <v>201.72</v>
      </c>
      <c r="F25">
        <v>12000</v>
      </c>
      <c r="G25">
        <f t="shared" si="1"/>
        <v>1.2E-2</v>
      </c>
      <c r="H25">
        <v>199.42</v>
      </c>
      <c r="J25">
        <v>12000</v>
      </c>
      <c r="K25">
        <f t="shared" si="2"/>
        <v>1.2E-2</v>
      </c>
      <c r="L25">
        <v>191.75</v>
      </c>
      <c r="N25">
        <v>48000</v>
      </c>
      <c r="O25">
        <f t="shared" si="3"/>
        <v>4.8000000000000001E-2</v>
      </c>
      <c r="P25">
        <v>441.4</v>
      </c>
      <c r="R25">
        <v>72000</v>
      </c>
      <c r="S25">
        <f t="shared" si="4"/>
        <v>7.1999999999999995E-2</v>
      </c>
      <c r="T25">
        <v>469.65</v>
      </c>
      <c r="V25">
        <v>36000</v>
      </c>
      <c r="W25">
        <f t="shared" si="5"/>
        <v>3.5999999999999997E-2</v>
      </c>
      <c r="X25">
        <v>421.33</v>
      </c>
      <c r="Z25">
        <v>36000</v>
      </c>
      <c r="AA25">
        <f t="shared" si="6"/>
        <v>3.5999999999999997E-2</v>
      </c>
      <c r="AB25">
        <v>437.18</v>
      </c>
    </row>
    <row r="26" spans="2:28" x14ac:dyDescent="0.25">
      <c r="B26" s="2">
        <v>12500</v>
      </c>
      <c r="C26">
        <f t="shared" si="0"/>
        <v>1.2499999999999999E-2</v>
      </c>
      <c r="D26" s="2">
        <v>211.69</v>
      </c>
      <c r="F26">
        <v>12500</v>
      </c>
      <c r="G26">
        <f t="shared" si="1"/>
        <v>1.2499999999999999E-2</v>
      </c>
      <c r="H26">
        <v>208.62</v>
      </c>
      <c r="J26">
        <v>12500</v>
      </c>
      <c r="K26">
        <f t="shared" si="2"/>
        <v>1.2499999999999999E-2</v>
      </c>
      <c r="L26">
        <v>201.72</v>
      </c>
      <c r="N26">
        <v>50000</v>
      </c>
      <c r="O26">
        <f t="shared" si="3"/>
        <v>4.9999999999999996E-2</v>
      </c>
      <c r="P26">
        <v>450.99</v>
      </c>
      <c r="R26">
        <v>75000</v>
      </c>
      <c r="S26">
        <f t="shared" si="4"/>
        <v>7.4999999999999997E-2</v>
      </c>
      <c r="T26">
        <v>463.52</v>
      </c>
      <c r="V26">
        <v>37500</v>
      </c>
      <c r="W26">
        <f t="shared" si="5"/>
        <v>3.7499999999999999E-2</v>
      </c>
      <c r="X26">
        <v>421.59</v>
      </c>
      <c r="Z26">
        <v>37500</v>
      </c>
      <c r="AA26">
        <f t="shared" si="6"/>
        <v>3.7499999999999999E-2</v>
      </c>
      <c r="AB26">
        <v>439.74</v>
      </c>
    </row>
    <row r="27" spans="2:28" x14ac:dyDescent="0.25">
      <c r="B27" s="2">
        <v>13000</v>
      </c>
      <c r="C27">
        <f t="shared" si="0"/>
        <v>1.2999999999999999E-2</v>
      </c>
      <c r="D27" s="2">
        <v>225.5</v>
      </c>
      <c r="F27">
        <v>13000</v>
      </c>
      <c r="G27">
        <f t="shared" si="1"/>
        <v>1.2999999999999999E-2</v>
      </c>
      <c r="H27">
        <v>219.36</v>
      </c>
      <c r="J27">
        <v>13000</v>
      </c>
      <c r="K27">
        <f t="shared" si="2"/>
        <v>1.2999999999999999E-2</v>
      </c>
      <c r="L27">
        <v>214.76</v>
      </c>
      <c r="N27">
        <v>52000</v>
      </c>
      <c r="O27">
        <f t="shared" si="3"/>
        <v>5.1999999999999998E-2</v>
      </c>
      <c r="P27">
        <v>462.11</v>
      </c>
      <c r="R27">
        <v>78000</v>
      </c>
      <c r="S27">
        <f t="shared" si="4"/>
        <v>7.8E-2</v>
      </c>
      <c r="T27">
        <v>462.88</v>
      </c>
      <c r="V27">
        <v>39000</v>
      </c>
      <c r="W27">
        <f t="shared" si="5"/>
        <v>3.9E-2</v>
      </c>
      <c r="X27">
        <v>432.07</v>
      </c>
      <c r="Z27">
        <v>39000</v>
      </c>
      <c r="AA27">
        <f t="shared" si="6"/>
        <v>3.9E-2</v>
      </c>
      <c r="AB27">
        <v>437.95</v>
      </c>
    </row>
    <row r="28" spans="2:28" x14ac:dyDescent="0.25">
      <c r="B28" s="2">
        <v>13500</v>
      </c>
      <c r="C28">
        <f t="shared" si="0"/>
        <v>1.35E-2</v>
      </c>
      <c r="D28" s="2">
        <v>233.93</v>
      </c>
      <c r="F28">
        <v>13500</v>
      </c>
      <c r="G28">
        <f t="shared" si="1"/>
        <v>1.35E-2</v>
      </c>
      <c r="H28">
        <v>227.8</v>
      </c>
      <c r="J28">
        <v>13500</v>
      </c>
      <c r="K28">
        <f t="shared" si="2"/>
        <v>1.35E-2</v>
      </c>
      <c r="L28">
        <v>224.73</v>
      </c>
      <c r="N28">
        <v>54000</v>
      </c>
      <c r="O28">
        <f t="shared" si="3"/>
        <v>5.3999999999999999E-2</v>
      </c>
      <c r="P28">
        <v>459.43</v>
      </c>
      <c r="R28">
        <v>81000</v>
      </c>
      <c r="S28">
        <f t="shared" si="4"/>
        <v>8.1000000000000003E-2</v>
      </c>
      <c r="T28">
        <v>454.83</v>
      </c>
      <c r="V28">
        <v>40500</v>
      </c>
      <c r="W28">
        <f t="shared" si="5"/>
        <v>4.0500000000000001E-2</v>
      </c>
      <c r="X28">
        <v>442.3</v>
      </c>
      <c r="Z28">
        <v>40500</v>
      </c>
      <c r="AA28">
        <f t="shared" si="6"/>
        <v>4.0500000000000001E-2</v>
      </c>
      <c r="AB28">
        <v>440</v>
      </c>
    </row>
    <row r="29" spans="2:28" x14ac:dyDescent="0.25">
      <c r="B29" s="2">
        <v>14000</v>
      </c>
      <c r="C29">
        <f t="shared" si="0"/>
        <v>1.3999999999999999E-2</v>
      </c>
      <c r="D29" s="2">
        <v>245.44</v>
      </c>
      <c r="F29">
        <v>14000</v>
      </c>
      <c r="G29">
        <f t="shared" si="1"/>
        <v>1.3999999999999999E-2</v>
      </c>
      <c r="H29">
        <v>4624.95</v>
      </c>
      <c r="J29">
        <v>14000</v>
      </c>
      <c r="K29">
        <f t="shared" si="2"/>
        <v>1.3999999999999999E-2</v>
      </c>
      <c r="L29">
        <v>237</v>
      </c>
      <c r="N29">
        <v>56000</v>
      </c>
      <c r="O29">
        <f t="shared" si="3"/>
        <v>5.5999999999999994E-2</v>
      </c>
      <c r="P29">
        <v>457.13</v>
      </c>
      <c r="R29">
        <v>84000</v>
      </c>
      <c r="S29">
        <f t="shared" si="4"/>
        <v>8.3999999999999991E-2</v>
      </c>
      <c r="T29">
        <v>467.1</v>
      </c>
      <c r="V29">
        <v>42000</v>
      </c>
      <c r="W29">
        <f t="shared" si="5"/>
        <v>4.1999999999999996E-2</v>
      </c>
      <c r="X29">
        <v>450.48</v>
      </c>
      <c r="Z29">
        <v>42000</v>
      </c>
      <c r="AA29">
        <f t="shared" si="6"/>
        <v>4.1999999999999996E-2</v>
      </c>
      <c r="AB29">
        <v>443.58</v>
      </c>
    </row>
    <row r="30" spans="2:28" x14ac:dyDescent="0.25">
      <c r="B30" s="2">
        <v>14500</v>
      </c>
      <c r="C30">
        <f t="shared" si="0"/>
        <v>1.4499999999999999E-2</v>
      </c>
      <c r="D30" s="2">
        <v>254.64</v>
      </c>
      <c r="F30">
        <v>14500</v>
      </c>
      <c r="G30">
        <f t="shared" si="1"/>
        <v>1.4499999999999999E-2</v>
      </c>
      <c r="H30">
        <v>7.67</v>
      </c>
      <c r="J30">
        <v>14500</v>
      </c>
      <c r="K30">
        <f t="shared" si="2"/>
        <v>1.4499999999999999E-2</v>
      </c>
      <c r="L30">
        <v>911.95</v>
      </c>
      <c r="N30">
        <v>58000</v>
      </c>
      <c r="O30">
        <f t="shared" si="3"/>
        <v>5.7999999999999996E-2</v>
      </c>
      <c r="P30">
        <v>458.66</v>
      </c>
      <c r="R30">
        <v>87000</v>
      </c>
      <c r="S30">
        <f t="shared" si="4"/>
        <v>8.6999999999999994E-2</v>
      </c>
      <c r="T30">
        <v>468.25</v>
      </c>
      <c r="V30">
        <v>43500</v>
      </c>
      <c r="W30">
        <f t="shared" si="5"/>
        <v>4.3499999999999997E-2</v>
      </c>
      <c r="X30">
        <v>446.64</v>
      </c>
      <c r="Z30">
        <v>43500</v>
      </c>
      <c r="AA30">
        <f t="shared" si="6"/>
        <v>4.3499999999999997E-2</v>
      </c>
      <c r="AB30">
        <v>445.11</v>
      </c>
    </row>
    <row r="31" spans="2:28" x14ac:dyDescent="0.25">
      <c r="B31" s="2">
        <v>15000</v>
      </c>
      <c r="C31">
        <f t="shared" si="0"/>
        <v>1.4999999999999999E-2</v>
      </c>
      <c r="D31" s="2">
        <v>264.61</v>
      </c>
      <c r="F31">
        <v>15000</v>
      </c>
      <c r="G31">
        <f t="shared" si="1"/>
        <v>1.4999999999999999E-2</v>
      </c>
      <c r="H31">
        <v>102.78</v>
      </c>
      <c r="J31">
        <v>15000</v>
      </c>
      <c r="K31">
        <f t="shared" si="2"/>
        <v>1.4999999999999999E-2</v>
      </c>
      <c r="L31">
        <v>3950</v>
      </c>
      <c r="N31">
        <v>60000</v>
      </c>
      <c r="O31">
        <f t="shared" si="3"/>
        <v>0.06</v>
      </c>
      <c r="P31">
        <v>455.59</v>
      </c>
      <c r="R31">
        <v>90000</v>
      </c>
      <c r="S31">
        <f t="shared" si="4"/>
        <v>0.09</v>
      </c>
      <c r="T31">
        <v>464.8</v>
      </c>
      <c r="V31">
        <v>45000</v>
      </c>
      <c r="W31">
        <f t="shared" si="5"/>
        <v>4.4999999999999998E-2</v>
      </c>
      <c r="X31">
        <v>446.64</v>
      </c>
      <c r="Z31">
        <v>45000</v>
      </c>
      <c r="AA31">
        <f t="shared" si="6"/>
        <v>4.4999999999999998E-2</v>
      </c>
      <c r="AB31">
        <v>442.04</v>
      </c>
    </row>
    <row r="32" spans="2:28" x14ac:dyDescent="0.25">
      <c r="B32" s="2">
        <v>15500</v>
      </c>
      <c r="C32">
        <f t="shared" si="0"/>
        <v>1.55E-2</v>
      </c>
      <c r="D32" s="2">
        <v>273.05</v>
      </c>
      <c r="F32">
        <v>15500</v>
      </c>
      <c r="G32">
        <f t="shared" si="1"/>
        <v>1.55E-2</v>
      </c>
      <c r="H32">
        <v>302.19</v>
      </c>
      <c r="J32">
        <v>15500</v>
      </c>
      <c r="K32">
        <f t="shared" si="2"/>
        <v>1.55E-2</v>
      </c>
      <c r="L32">
        <v>315.23</v>
      </c>
      <c r="N32">
        <v>62000</v>
      </c>
      <c r="O32">
        <f t="shared" si="3"/>
        <v>6.2E-2</v>
      </c>
      <c r="P32">
        <v>450.22</v>
      </c>
      <c r="R32">
        <v>93000</v>
      </c>
      <c r="S32">
        <f t="shared" si="4"/>
        <v>9.2999999999999999E-2</v>
      </c>
      <c r="T32">
        <v>460.58</v>
      </c>
      <c r="V32">
        <v>46500</v>
      </c>
      <c r="W32">
        <f t="shared" si="5"/>
        <v>4.65E-2</v>
      </c>
      <c r="X32">
        <v>447.67</v>
      </c>
      <c r="Z32">
        <v>46500</v>
      </c>
      <c r="AA32">
        <f t="shared" si="6"/>
        <v>4.65E-2</v>
      </c>
      <c r="AB32">
        <v>439.74</v>
      </c>
    </row>
    <row r="33" spans="2:28" x14ac:dyDescent="0.25">
      <c r="B33" s="2">
        <v>16000</v>
      </c>
      <c r="C33">
        <f t="shared" si="0"/>
        <v>1.6E-2</v>
      </c>
      <c r="D33" s="2">
        <v>283.02</v>
      </c>
      <c r="F33">
        <v>16000</v>
      </c>
      <c r="G33">
        <f t="shared" si="1"/>
        <v>1.6E-2</v>
      </c>
      <c r="H33">
        <v>356.65</v>
      </c>
      <c r="J33">
        <v>16000</v>
      </c>
      <c r="K33">
        <f t="shared" si="2"/>
        <v>1.6E-2</v>
      </c>
      <c r="L33">
        <v>353.58</v>
      </c>
      <c r="N33">
        <v>64000</v>
      </c>
      <c r="O33">
        <f t="shared" si="3"/>
        <v>6.4000000000000001E-2</v>
      </c>
      <c r="P33">
        <v>459.81</v>
      </c>
      <c r="R33">
        <v>96000</v>
      </c>
      <c r="S33">
        <f t="shared" si="4"/>
        <v>9.6000000000000002E-2</v>
      </c>
      <c r="T33">
        <v>461.34</v>
      </c>
      <c r="V33">
        <v>48000</v>
      </c>
      <c r="W33">
        <f t="shared" si="5"/>
        <v>4.8000000000000001E-2</v>
      </c>
      <c r="X33">
        <v>450.99</v>
      </c>
      <c r="Z33">
        <v>48000</v>
      </c>
      <c r="AA33">
        <f t="shared" si="6"/>
        <v>4.8000000000000001E-2</v>
      </c>
      <c r="AB33">
        <v>448.18</v>
      </c>
    </row>
    <row r="34" spans="2:28" x14ac:dyDescent="0.25">
      <c r="B34" s="2">
        <v>16500</v>
      </c>
      <c r="C34">
        <f t="shared" si="0"/>
        <v>1.6500000000000001E-2</v>
      </c>
      <c r="D34" s="2">
        <v>288.39</v>
      </c>
      <c r="F34">
        <v>16500</v>
      </c>
      <c r="G34">
        <f t="shared" si="1"/>
        <v>1.6500000000000001E-2</v>
      </c>
      <c r="H34">
        <v>364.32</v>
      </c>
      <c r="J34">
        <v>16500</v>
      </c>
      <c r="K34">
        <f t="shared" si="2"/>
        <v>1.6500000000000001E-2</v>
      </c>
      <c r="L34">
        <v>356.65</v>
      </c>
      <c r="N34">
        <v>66000</v>
      </c>
      <c r="O34">
        <f t="shared" si="3"/>
        <v>6.6000000000000003E-2</v>
      </c>
      <c r="P34">
        <v>469.21</v>
      </c>
      <c r="V34">
        <v>49500</v>
      </c>
      <c r="W34">
        <f t="shared" si="5"/>
        <v>4.9499999999999995E-2</v>
      </c>
      <c r="X34">
        <v>447.67</v>
      </c>
      <c r="Z34">
        <v>49500</v>
      </c>
      <c r="AA34">
        <f t="shared" si="6"/>
        <v>4.9499999999999995E-2</v>
      </c>
      <c r="AB34">
        <v>457.38</v>
      </c>
    </row>
    <row r="35" spans="2:28" x14ac:dyDescent="0.25">
      <c r="B35" s="2">
        <v>17000</v>
      </c>
      <c r="C35">
        <f t="shared" si="0"/>
        <v>1.6999999999999998E-2</v>
      </c>
      <c r="D35" s="2">
        <v>299.13</v>
      </c>
      <c r="F35">
        <v>17000</v>
      </c>
      <c r="G35">
        <f t="shared" si="1"/>
        <v>1.6999999999999998E-2</v>
      </c>
      <c r="H35">
        <v>367.39</v>
      </c>
      <c r="J35">
        <v>17000</v>
      </c>
      <c r="K35">
        <f t="shared" si="2"/>
        <v>1.6999999999999998E-2</v>
      </c>
      <c r="L35">
        <v>363.55</v>
      </c>
      <c r="N35">
        <v>68000</v>
      </c>
      <c r="O35">
        <f t="shared" si="3"/>
        <v>6.7999999999999991E-2</v>
      </c>
      <c r="P35">
        <v>464.03</v>
      </c>
      <c r="T35">
        <f>AVERAGE(T21:T33)</f>
        <v>462.31000000000006</v>
      </c>
      <c r="V35">
        <v>51000</v>
      </c>
      <c r="W35">
        <f t="shared" si="5"/>
        <v>5.0999999999999997E-2</v>
      </c>
      <c r="X35">
        <v>443.58</v>
      </c>
      <c r="Z35">
        <v>51000</v>
      </c>
      <c r="AA35">
        <f t="shared" si="6"/>
        <v>5.0999999999999997E-2</v>
      </c>
      <c r="AB35">
        <v>463.77</v>
      </c>
    </row>
    <row r="36" spans="2:28" x14ac:dyDescent="0.25">
      <c r="B36" s="2">
        <v>17500</v>
      </c>
      <c r="C36">
        <f t="shared" si="0"/>
        <v>1.7499999999999998E-2</v>
      </c>
      <c r="D36" s="2">
        <v>304.5</v>
      </c>
      <c r="F36">
        <v>17500</v>
      </c>
      <c r="G36">
        <f t="shared" si="1"/>
        <v>1.7499999999999998E-2</v>
      </c>
      <c r="H36">
        <v>379.66</v>
      </c>
      <c r="J36">
        <v>17500</v>
      </c>
      <c r="K36">
        <f t="shared" si="2"/>
        <v>1.7499999999999998E-2</v>
      </c>
      <c r="L36">
        <v>365.85</v>
      </c>
      <c r="N36">
        <v>70000</v>
      </c>
      <c r="O36">
        <f t="shared" si="3"/>
        <v>6.9999999999999993E-2</v>
      </c>
      <c r="P36">
        <v>462.11</v>
      </c>
      <c r="T36">
        <f>_xlfn.VAR.P(T21:T33)</f>
        <v>18.716400000000018</v>
      </c>
      <c r="V36">
        <v>52500</v>
      </c>
      <c r="W36">
        <f t="shared" si="5"/>
        <v>5.2499999999999998E-2</v>
      </c>
      <c r="X36">
        <v>446.13</v>
      </c>
      <c r="Z36">
        <v>52500</v>
      </c>
      <c r="AA36">
        <f t="shared" si="6"/>
        <v>5.2499999999999998E-2</v>
      </c>
      <c r="AB36">
        <v>457.89</v>
      </c>
    </row>
    <row r="37" spans="2:28" x14ac:dyDescent="0.25">
      <c r="B37" s="2">
        <v>18000</v>
      </c>
      <c r="C37">
        <f t="shared" si="0"/>
        <v>1.7999999999999999E-2</v>
      </c>
      <c r="D37" s="2">
        <v>313.7</v>
      </c>
      <c r="F37">
        <v>18000</v>
      </c>
      <c r="G37">
        <f t="shared" si="1"/>
        <v>1.7999999999999999E-2</v>
      </c>
      <c r="H37">
        <v>370.46</v>
      </c>
      <c r="J37">
        <v>18000</v>
      </c>
      <c r="K37">
        <f t="shared" si="2"/>
        <v>1.7999999999999999E-2</v>
      </c>
      <c r="L37">
        <v>371.22</v>
      </c>
      <c r="N37">
        <v>72000</v>
      </c>
      <c r="O37">
        <f t="shared" si="3"/>
        <v>7.1999999999999995E-2</v>
      </c>
      <c r="P37">
        <v>463.26</v>
      </c>
      <c r="V37">
        <v>54000</v>
      </c>
      <c r="W37">
        <f t="shared" si="5"/>
        <v>5.3999999999999999E-2</v>
      </c>
      <c r="X37">
        <v>456.62</v>
      </c>
      <c r="Z37">
        <v>54000</v>
      </c>
      <c r="AA37">
        <f t="shared" si="6"/>
        <v>5.3999999999999999E-2</v>
      </c>
      <c r="AB37">
        <v>457.38</v>
      </c>
    </row>
    <row r="38" spans="2:28" x14ac:dyDescent="0.25">
      <c r="B38" s="2">
        <v>18500</v>
      </c>
      <c r="C38">
        <f t="shared" si="0"/>
        <v>1.8499999999999999E-2</v>
      </c>
      <c r="D38" s="2">
        <v>319.07</v>
      </c>
      <c r="F38">
        <v>18500</v>
      </c>
      <c r="G38">
        <f t="shared" si="1"/>
        <v>1.8499999999999999E-2</v>
      </c>
      <c r="H38">
        <v>379.66</v>
      </c>
      <c r="J38">
        <v>18500</v>
      </c>
      <c r="K38">
        <f t="shared" si="2"/>
        <v>1.8499999999999999E-2</v>
      </c>
      <c r="L38">
        <v>372.76</v>
      </c>
      <c r="N38">
        <v>74000</v>
      </c>
      <c r="O38">
        <f t="shared" si="3"/>
        <v>7.3999999999999996E-2</v>
      </c>
      <c r="P38">
        <v>457.32</v>
      </c>
      <c r="V38">
        <v>55500</v>
      </c>
      <c r="W38">
        <f t="shared" si="5"/>
        <v>5.5500000000000001E-2</v>
      </c>
      <c r="X38">
        <v>463.77</v>
      </c>
      <c r="Z38">
        <v>55500</v>
      </c>
      <c r="AA38">
        <f t="shared" si="6"/>
        <v>5.5500000000000001E-2</v>
      </c>
      <c r="AB38">
        <v>457.64</v>
      </c>
    </row>
    <row r="39" spans="2:28" x14ac:dyDescent="0.25">
      <c r="B39" s="2">
        <v>19000</v>
      </c>
      <c r="C39">
        <f t="shared" si="0"/>
        <v>1.9E-2</v>
      </c>
      <c r="D39" s="2">
        <v>326.74</v>
      </c>
      <c r="F39">
        <v>19000</v>
      </c>
      <c r="G39">
        <f t="shared" si="1"/>
        <v>1.9E-2</v>
      </c>
      <c r="H39">
        <v>378.89</v>
      </c>
      <c r="J39">
        <v>19000</v>
      </c>
      <c r="K39">
        <f t="shared" si="2"/>
        <v>1.9E-2</v>
      </c>
      <c r="L39">
        <v>379.66</v>
      </c>
      <c r="N39">
        <v>76000</v>
      </c>
      <c r="O39">
        <f t="shared" si="3"/>
        <v>7.5999999999999998E-2</v>
      </c>
      <c r="P39">
        <v>454.44</v>
      </c>
      <c r="V39">
        <v>57000</v>
      </c>
      <c r="W39">
        <f t="shared" si="5"/>
        <v>5.6999999999999995E-2</v>
      </c>
      <c r="X39">
        <v>463.26</v>
      </c>
      <c r="Z39">
        <v>57000</v>
      </c>
      <c r="AA39">
        <f t="shared" si="6"/>
        <v>5.6999999999999995E-2</v>
      </c>
      <c r="AB39">
        <v>459.17</v>
      </c>
    </row>
    <row r="40" spans="2:28" x14ac:dyDescent="0.25">
      <c r="B40" s="2">
        <v>19500</v>
      </c>
      <c r="C40">
        <f t="shared" si="0"/>
        <v>1.95E-2</v>
      </c>
      <c r="D40" s="2">
        <v>331.34</v>
      </c>
      <c r="F40">
        <v>19500</v>
      </c>
      <c r="G40">
        <f t="shared" si="1"/>
        <v>1.95E-2</v>
      </c>
      <c r="H40">
        <v>382.73</v>
      </c>
      <c r="J40">
        <v>19500</v>
      </c>
      <c r="K40">
        <f t="shared" si="2"/>
        <v>1.95E-2</v>
      </c>
      <c r="L40">
        <v>380.43</v>
      </c>
      <c r="N40">
        <v>78000</v>
      </c>
      <c r="O40">
        <f t="shared" si="3"/>
        <v>7.8E-2</v>
      </c>
      <c r="P40">
        <v>464.8</v>
      </c>
      <c r="V40">
        <v>58500</v>
      </c>
      <c r="W40">
        <f t="shared" si="5"/>
        <v>5.8499999999999996E-2</v>
      </c>
      <c r="X40">
        <v>457.64</v>
      </c>
      <c r="Z40">
        <v>58500</v>
      </c>
      <c r="AA40">
        <f t="shared" si="6"/>
        <v>5.8499999999999996E-2</v>
      </c>
      <c r="AB40">
        <v>454.57</v>
      </c>
    </row>
    <row r="41" spans="2:28" x14ac:dyDescent="0.25">
      <c r="B41" s="2">
        <v>20000</v>
      </c>
      <c r="C41">
        <f t="shared" si="0"/>
        <v>0.02</v>
      </c>
      <c r="D41" s="2">
        <v>338.24</v>
      </c>
      <c r="F41">
        <v>20000</v>
      </c>
      <c r="G41">
        <f t="shared" si="1"/>
        <v>0.02</v>
      </c>
      <c r="H41">
        <v>382.73</v>
      </c>
      <c r="J41">
        <v>20000</v>
      </c>
      <c r="K41">
        <f t="shared" si="2"/>
        <v>0.02</v>
      </c>
      <c r="L41">
        <v>385.03</v>
      </c>
      <c r="N41">
        <v>80000</v>
      </c>
      <c r="O41">
        <f t="shared" si="3"/>
        <v>0.08</v>
      </c>
      <c r="P41">
        <v>471.89</v>
      </c>
      <c r="V41">
        <v>60000</v>
      </c>
      <c r="W41">
        <f t="shared" si="5"/>
        <v>0.06</v>
      </c>
      <c r="X41">
        <v>459.43</v>
      </c>
      <c r="Z41">
        <v>60000</v>
      </c>
      <c r="AA41">
        <f t="shared" si="6"/>
        <v>0.06</v>
      </c>
      <c r="AB41">
        <v>450.48</v>
      </c>
    </row>
    <row r="42" spans="2:28" x14ac:dyDescent="0.25">
      <c r="B42" s="2">
        <v>20500</v>
      </c>
      <c r="C42">
        <f t="shared" si="0"/>
        <v>2.0499999999999997E-2</v>
      </c>
      <c r="D42" s="2">
        <v>339.01</v>
      </c>
      <c r="F42">
        <v>20500</v>
      </c>
      <c r="G42">
        <f t="shared" si="1"/>
        <v>2.0499999999999997E-2</v>
      </c>
      <c r="H42">
        <v>387.33</v>
      </c>
      <c r="J42">
        <v>20500</v>
      </c>
      <c r="K42">
        <f t="shared" si="2"/>
        <v>2.0499999999999997E-2</v>
      </c>
      <c r="L42">
        <v>386.56</v>
      </c>
      <c r="N42">
        <v>82000</v>
      </c>
      <c r="O42">
        <f t="shared" si="3"/>
        <v>8.199999999999999E-2</v>
      </c>
      <c r="P42">
        <v>464.8</v>
      </c>
      <c r="V42">
        <v>61500</v>
      </c>
      <c r="W42">
        <f t="shared" si="5"/>
        <v>6.1499999999999999E-2</v>
      </c>
      <c r="X42">
        <v>458.92</v>
      </c>
      <c r="Z42">
        <v>61500</v>
      </c>
      <c r="AA42">
        <f t="shared" si="6"/>
        <v>6.1499999999999999E-2</v>
      </c>
      <c r="AB42">
        <v>455.08</v>
      </c>
    </row>
    <row r="43" spans="2:28" x14ac:dyDescent="0.25">
      <c r="B43" s="2">
        <v>21000</v>
      </c>
      <c r="C43">
        <f t="shared" si="0"/>
        <v>2.0999999999999998E-2</v>
      </c>
      <c r="D43" s="2">
        <v>344.38</v>
      </c>
      <c r="F43">
        <v>21000</v>
      </c>
      <c r="G43">
        <f t="shared" si="1"/>
        <v>2.0999999999999998E-2</v>
      </c>
      <c r="H43">
        <v>388.1</v>
      </c>
      <c r="J43">
        <v>21000</v>
      </c>
      <c r="K43">
        <f t="shared" si="2"/>
        <v>2.0999999999999998E-2</v>
      </c>
      <c r="L43">
        <v>389.63</v>
      </c>
      <c r="N43">
        <v>84000</v>
      </c>
      <c r="O43">
        <f t="shared" si="3"/>
        <v>8.3999999999999991E-2</v>
      </c>
      <c r="P43">
        <v>464.03</v>
      </c>
      <c r="V43">
        <v>63000</v>
      </c>
      <c r="W43">
        <f t="shared" si="5"/>
        <v>6.3E-2</v>
      </c>
      <c r="X43">
        <v>458.4</v>
      </c>
      <c r="Z43">
        <v>63000</v>
      </c>
      <c r="AA43">
        <f t="shared" si="6"/>
        <v>6.3E-2</v>
      </c>
      <c r="AB43">
        <v>464.8</v>
      </c>
    </row>
    <row r="44" spans="2:28" x14ac:dyDescent="0.25">
      <c r="B44" s="2">
        <v>21500</v>
      </c>
      <c r="C44">
        <f t="shared" si="0"/>
        <v>2.1499999999999998E-2</v>
      </c>
      <c r="D44" s="2">
        <v>345.91</v>
      </c>
      <c r="F44">
        <v>21500</v>
      </c>
      <c r="G44">
        <f t="shared" si="1"/>
        <v>2.1499999999999998E-2</v>
      </c>
      <c r="H44">
        <v>395</v>
      </c>
      <c r="J44">
        <v>21500</v>
      </c>
      <c r="K44">
        <f t="shared" si="2"/>
        <v>2.1499999999999998E-2</v>
      </c>
      <c r="L44">
        <v>388.86</v>
      </c>
      <c r="N44">
        <v>86000</v>
      </c>
      <c r="O44">
        <f t="shared" si="3"/>
        <v>8.5999999999999993E-2</v>
      </c>
      <c r="P44">
        <v>464.41</v>
      </c>
      <c r="V44">
        <v>64500</v>
      </c>
      <c r="W44">
        <f t="shared" si="5"/>
        <v>6.4500000000000002E-2</v>
      </c>
      <c r="X44">
        <v>450.48</v>
      </c>
      <c r="Z44">
        <v>64500</v>
      </c>
      <c r="AA44">
        <f t="shared" si="6"/>
        <v>6.4500000000000002E-2</v>
      </c>
      <c r="AB44">
        <v>470.17</v>
      </c>
    </row>
    <row r="45" spans="2:28" x14ac:dyDescent="0.25">
      <c r="B45" s="2">
        <v>22000</v>
      </c>
      <c r="C45">
        <f t="shared" si="0"/>
        <v>2.1999999999999999E-2</v>
      </c>
      <c r="D45" s="2">
        <v>350.51</v>
      </c>
      <c r="F45">
        <v>22000</v>
      </c>
      <c r="G45">
        <f t="shared" si="1"/>
        <v>2.1999999999999999E-2</v>
      </c>
      <c r="H45">
        <v>395</v>
      </c>
      <c r="J45">
        <v>22000</v>
      </c>
      <c r="K45">
        <f t="shared" si="2"/>
        <v>2.1999999999999999E-2</v>
      </c>
      <c r="L45">
        <v>391.16</v>
      </c>
      <c r="N45">
        <v>88000</v>
      </c>
      <c r="O45">
        <f t="shared" si="3"/>
        <v>8.7999999999999995E-2</v>
      </c>
      <c r="P45">
        <v>456.74</v>
      </c>
      <c r="V45">
        <v>66000</v>
      </c>
      <c r="W45">
        <f t="shared" si="5"/>
        <v>6.6000000000000003E-2</v>
      </c>
      <c r="X45">
        <v>452.52</v>
      </c>
      <c r="Z45">
        <v>66000</v>
      </c>
      <c r="AA45">
        <f t="shared" si="6"/>
        <v>6.6000000000000003E-2</v>
      </c>
      <c r="AB45">
        <v>466.33</v>
      </c>
    </row>
    <row r="46" spans="2:28" x14ac:dyDescent="0.25">
      <c r="B46" s="2">
        <v>22500</v>
      </c>
      <c r="C46">
        <f t="shared" si="0"/>
        <v>2.2499999999999999E-2</v>
      </c>
      <c r="D46" s="2">
        <v>352.82</v>
      </c>
      <c r="F46">
        <v>22500</v>
      </c>
      <c r="G46">
        <f t="shared" si="1"/>
        <v>2.2499999999999999E-2</v>
      </c>
      <c r="H46">
        <v>401.14</v>
      </c>
      <c r="J46">
        <v>22500</v>
      </c>
      <c r="K46">
        <f t="shared" si="2"/>
        <v>2.2499999999999999E-2</v>
      </c>
      <c r="L46">
        <v>389.63</v>
      </c>
      <c r="N46">
        <v>90000</v>
      </c>
      <c r="O46">
        <f t="shared" si="3"/>
        <v>0.09</v>
      </c>
      <c r="P46">
        <v>457.13</v>
      </c>
      <c r="V46">
        <v>67500</v>
      </c>
      <c r="W46">
        <f t="shared" si="5"/>
        <v>6.7499999999999991E-2</v>
      </c>
      <c r="X46">
        <v>460.19</v>
      </c>
      <c r="Z46">
        <v>67500</v>
      </c>
      <c r="AA46">
        <f t="shared" si="6"/>
        <v>6.7499999999999991E-2</v>
      </c>
      <c r="AB46">
        <v>462.24</v>
      </c>
    </row>
    <row r="47" spans="2:28" x14ac:dyDescent="0.25">
      <c r="B47" s="2">
        <v>23000</v>
      </c>
      <c r="C47">
        <f t="shared" si="0"/>
        <v>2.3E-2</v>
      </c>
      <c r="D47" s="2">
        <v>358.95</v>
      </c>
      <c r="F47">
        <v>23000</v>
      </c>
      <c r="G47">
        <f t="shared" si="1"/>
        <v>2.3E-2</v>
      </c>
      <c r="H47">
        <v>400.37</v>
      </c>
      <c r="J47">
        <v>23000</v>
      </c>
      <c r="K47">
        <f t="shared" si="2"/>
        <v>2.3E-2</v>
      </c>
      <c r="L47">
        <v>392.7</v>
      </c>
      <c r="N47">
        <v>92000</v>
      </c>
      <c r="O47">
        <f t="shared" si="3"/>
        <v>9.1999999999999998E-2</v>
      </c>
      <c r="P47">
        <v>468.63</v>
      </c>
      <c r="V47">
        <v>69000</v>
      </c>
      <c r="W47">
        <f t="shared" si="5"/>
        <v>6.8999999999999992E-2</v>
      </c>
      <c r="X47">
        <v>469.4</v>
      </c>
      <c r="Z47">
        <v>69000</v>
      </c>
      <c r="AA47">
        <f t="shared" si="6"/>
        <v>6.8999999999999992E-2</v>
      </c>
      <c r="AB47">
        <v>463.52</v>
      </c>
    </row>
    <row r="48" spans="2:28" x14ac:dyDescent="0.25">
      <c r="B48" s="2">
        <v>23500</v>
      </c>
      <c r="C48">
        <f t="shared" si="0"/>
        <v>2.35E-2</v>
      </c>
      <c r="D48" s="2">
        <v>361.25</v>
      </c>
      <c r="F48">
        <v>23500</v>
      </c>
      <c r="G48">
        <f t="shared" si="1"/>
        <v>2.35E-2</v>
      </c>
      <c r="H48">
        <v>406.51</v>
      </c>
      <c r="J48">
        <v>23500</v>
      </c>
      <c r="K48">
        <f t="shared" si="2"/>
        <v>2.35E-2</v>
      </c>
      <c r="L48">
        <v>393.47</v>
      </c>
      <c r="N48">
        <v>94000</v>
      </c>
      <c r="O48">
        <f t="shared" si="3"/>
        <v>9.4E-2</v>
      </c>
      <c r="P48">
        <v>472.85</v>
      </c>
      <c r="V48">
        <v>70500</v>
      </c>
      <c r="W48">
        <f t="shared" si="5"/>
        <v>7.0499999999999993E-2</v>
      </c>
      <c r="X48">
        <v>467.86</v>
      </c>
      <c r="Z48">
        <v>70500</v>
      </c>
      <c r="AA48">
        <f t="shared" si="6"/>
        <v>7.0499999999999993E-2</v>
      </c>
      <c r="AB48">
        <v>463.01</v>
      </c>
    </row>
    <row r="49" spans="2:28" x14ac:dyDescent="0.25">
      <c r="B49" s="2">
        <v>24000</v>
      </c>
      <c r="C49">
        <f t="shared" si="0"/>
        <v>2.4E-2</v>
      </c>
      <c r="D49" s="2">
        <v>368.16</v>
      </c>
      <c r="F49">
        <v>24000</v>
      </c>
      <c r="G49">
        <f t="shared" si="1"/>
        <v>2.4E-2</v>
      </c>
      <c r="H49">
        <v>406.5</v>
      </c>
      <c r="J49">
        <v>24000</v>
      </c>
      <c r="K49">
        <f t="shared" si="2"/>
        <v>2.4E-2</v>
      </c>
      <c r="L49">
        <v>398.07</v>
      </c>
      <c r="N49">
        <v>96000</v>
      </c>
      <c r="O49">
        <f t="shared" si="3"/>
        <v>9.6000000000000002E-2</v>
      </c>
      <c r="P49">
        <v>466.71</v>
      </c>
      <c r="V49">
        <v>72000</v>
      </c>
      <c r="W49">
        <f t="shared" si="5"/>
        <v>7.1999999999999995E-2</v>
      </c>
      <c r="X49">
        <v>463.26</v>
      </c>
      <c r="Z49">
        <v>72000</v>
      </c>
      <c r="AA49">
        <f t="shared" si="6"/>
        <v>7.1999999999999995E-2</v>
      </c>
      <c r="AB49">
        <v>459.94</v>
      </c>
    </row>
    <row r="50" spans="2:28" x14ac:dyDescent="0.25">
      <c r="B50" s="2">
        <v>24500</v>
      </c>
      <c r="C50">
        <f t="shared" si="0"/>
        <v>2.4499999999999997E-2</v>
      </c>
      <c r="D50" s="2">
        <v>370.46</v>
      </c>
      <c r="F50">
        <v>24500</v>
      </c>
      <c r="G50">
        <f t="shared" si="1"/>
        <v>2.4499999999999997E-2</v>
      </c>
      <c r="H50">
        <v>411.87</v>
      </c>
      <c r="J50">
        <v>24500</v>
      </c>
      <c r="K50">
        <f t="shared" si="2"/>
        <v>2.4499999999999997E-2</v>
      </c>
      <c r="L50">
        <v>400.37</v>
      </c>
      <c r="N50">
        <v>98000</v>
      </c>
      <c r="O50">
        <f t="shared" si="3"/>
        <v>9.799999999999999E-2</v>
      </c>
      <c r="P50">
        <v>466.91</v>
      </c>
      <c r="V50">
        <v>73500</v>
      </c>
      <c r="W50">
        <f t="shared" si="5"/>
        <v>7.3499999999999996E-2</v>
      </c>
      <c r="X50">
        <v>461.98</v>
      </c>
      <c r="Z50">
        <v>73500</v>
      </c>
      <c r="AA50">
        <f t="shared" si="6"/>
        <v>7.3499999999999996E-2</v>
      </c>
      <c r="AB50">
        <v>453.04</v>
      </c>
    </row>
    <row r="51" spans="2:28" x14ac:dyDescent="0.25">
      <c r="B51" s="2">
        <v>25000</v>
      </c>
      <c r="C51">
        <f t="shared" si="0"/>
        <v>2.4999999999999998E-2</v>
      </c>
      <c r="D51" s="2">
        <v>376.59</v>
      </c>
      <c r="F51">
        <v>25000</v>
      </c>
      <c r="G51">
        <f t="shared" si="1"/>
        <v>2.4999999999999998E-2</v>
      </c>
      <c r="H51">
        <v>411.11</v>
      </c>
      <c r="J51">
        <v>25000</v>
      </c>
      <c r="K51">
        <f t="shared" si="2"/>
        <v>2.4999999999999998E-2</v>
      </c>
      <c r="L51">
        <v>406.5</v>
      </c>
      <c r="N51">
        <v>100000</v>
      </c>
      <c r="O51">
        <f t="shared" si="3"/>
        <v>9.9999999999999992E-2</v>
      </c>
      <c r="P51">
        <v>465.95</v>
      </c>
      <c r="V51">
        <v>75000</v>
      </c>
      <c r="W51">
        <f t="shared" si="5"/>
        <v>7.4999999999999997E-2</v>
      </c>
      <c r="X51">
        <v>463.52</v>
      </c>
      <c r="Z51">
        <v>75000</v>
      </c>
      <c r="AA51">
        <f t="shared" si="6"/>
        <v>7.4999999999999997E-2</v>
      </c>
      <c r="AB51">
        <v>458.15</v>
      </c>
    </row>
    <row r="52" spans="2:28" x14ac:dyDescent="0.25">
      <c r="B52" s="2">
        <v>25500</v>
      </c>
      <c r="C52">
        <f t="shared" si="0"/>
        <v>2.5499999999999998E-2</v>
      </c>
      <c r="D52" s="2">
        <v>377.36</v>
      </c>
      <c r="F52">
        <v>25500</v>
      </c>
      <c r="G52">
        <f t="shared" si="1"/>
        <v>2.5499999999999998E-2</v>
      </c>
      <c r="H52">
        <v>414.94</v>
      </c>
      <c r="J52">
        <v>25500</v>
      </c>
      <c r="K52">
        <f t="shared" si="2"/>
        <v>2.5499999999999998E-2</v>
      </c>
      <c r="L52">
        <v>409.57</v>
      </c>
      <c r="N52">
        <v>102000</v>
      </c>
      <c r="O52">
        <f t="shared" si="3"/>
        <v>0.10199999999999999</v>
      </c>
      <c r="P52">
        <v>457.32</v>
      </c>
      <c r="V52">
        <v>76500</v>
      </c>
      <c r="W52">
        <f t="shared" si="5"/>
        <v>7.6499999999999999E-2</v>
      </c>
      <c r="X52">
        <v>460.71</v>
      </c>
      <c r="Z52">
        <v>76500</v>
      </c>
      <c r="AA52">
        <f t="shared" si="6"/>
        <v>7.6499999999999999E-2</v>
      </c>
      <c r="AB52">
        <v>466.59</v>
      </c>
    </row>
    <row r="53" spans="2:28" x14ac:dyDescent="0.25">
      <c r="B53" s="2">
        <v>26000</v>
      </c>
      <c r="C53">
        <f t="shared" si="0"/>
        <v>2.5999999999999999E-2</v>
      </c>
      <c r="D53" s="2">
        <v>383.5</v>
      </c>
      <c r="F53">
        <v>26000</v>
      </c>
      <c r="G53">
        <f t="shared" si="1"/>
        <v>2.5999999999999999E-2</v>
      </c>
      <c r="H53">
        <v>412.64</v>
      </c>
      <c r="J53">
        <v>26000</v>
      </c>
      <c r="K53">
        <f t="shared" si="2"/>
        <v>2.5999999999999999E-2</v>
      </c>
      <c r="L53">
        <v>417.24</v>
      </c>
      <c r="N53">
        <v>104000</v>
      </c>
      <c r="O53">
        <f t="shared" si="3"/>
        <v>0.104</v>
      </c>
      <c r="P53">
        <v>461.92</v>
      </c>
      <c r="V53">
        <v>78000</v>
      </c>
      <c r="W53">
        <f t="shared" si="5"/>
        <v>7.8E-2</v>
      </c>
      <c r="X53">
        <v>454.83</v>
      </c>
      <c r="Z53">
        <v>78000</v>
      </c>
      <c r="AA53">
        <f t="shared" si="6"/>
        <v>7.8E-2</v>
      </c>
      <c r="AB53">
        <v>473.49</v>
      </c>
    </row>
    <row r="54" spans="2:28" x14ac:dyDescent="0.25">
      <c r="B54" s="2">
        <v>26500</v>
      </c>
      <c r="C54">
        <f t="shared" si="0"/>
        <v>2.6499999999999999E-2</v>
      </c>
      <c r="D54" s="2">
        <v>385.03</v>
      </c>
      <c r="F54">
        <v>26500</v>
      </c>
      <c r="G54">
        <f t="shared" si="1"/>
        <v>2.6499999999999999E-2</v>
      </c>
      <c r="H54">
        <v>414.94</v>
      </c>
      <c r="J54">
        <v>26500</v>
      </c>
      <c r="K54">
        <f t="shared" si="2"/>
        <v>2.6499999999999999E-2</v>
      </c>
      <c r="L54">
        <v>418.78</v>
      </c>
      <c r="N54">
        <v>106000</v>
      </c>
      <c r="O54">
        <f t="shared" si="3"/>
        <v>0.106</v>
      </c>
      <c r="P54">
        <v>473.23</v>
      </c>
      <c r="V54">
        <v>79500</v>
      </c>
      <c r="W54">
        <f t="shared" si="5"/>
        <v>7.9500000000000001E-2</v>
      </c>
      <c r="X54">
        <v>453.29</v>
      </c>
      <c r="Z54">
        <v>79500</v>
      </c>
      <c r="AA54">
        <f t="shared" si="6"/>
        <v>7.9500000000000001E-2</v>
      </c>
      <c r="AB54">
        <v>467.86</v>
      </c>
    </row>
    <row r="55" spans="2:28" x14ac:dyDescent="0.25">
      <c r="B55" s="2">
        <v>27000</v>
      </c>
      <c r="C55">
        <f t="shared" si="0"/>
        <v>2.7E-2</v>
      </c>
      <c r="D55" s="2">
        <v>389.63</v>
      </c>
      <c r="F55">
        <v>27000</v>
      </c>
      <c r="G55">
        <f t="shared" si="1"/>
        <v>2.7E-2</v>
      </c>
      <c r="H55">
        <v>411.11</v>
      </c>
      <c r="J55">
        <v>27000</v>
      </c>
      <c r="K55">
        <f t="shared" si="2"/>
        <v>2.7E-2</v>
      </c>
      <c r="L55">
        <v>424.91</v>
      </c>
      <c r="N55">
        <v>108000</v>
      </c>
      <c r="O55">
        <f t="shared" si="3"/>
        <v>0.108</v>
      </c>
      <c r="P55">
        <v>472.47</v>
      </c>
      <c r="V55">
        <v>81000</v>
      </c>
      <c r="W55">
        <f t="shared" si="5"/>
        <v>8.1000000000000003E-2</v>
      </c>
      <c r="X55">
        <v>462.75</v>
      </c>
      <c r="Z55">
        <v>81000</v>
      </c>
      <c r="AA55">
        <f t="shared" si="6"/>
        <v>8.1000000000000003E-2</v>
      </c>
      <c r="AB55">
        <v>464.8</v>
      </c>
    </row>
    <row r="56" spans="2:28" x14ac:dyDescent="0.25">
      <c r="B56" s="2">
        <v>27500</v>
      </c>
      <c r="C56">
        <f t="shared" si="0"/>
        <v>2.75E-2</v>
      </c>
      <c r="D56" s="2">
        <v>391.16</v>
      </c>
      <c r="F56">
        <v>27500</v>
      </c>
      <c r="G56">
        <f t="shared" si="1"/>
        <v>2.75E-2</v>
      </c>
      <c r="H56">
        <v>414.94</v>
      </c>
      <c r="J56">
        <v>27500</v>
      </c>
      <c r="K56">
        <f t="shared" si="2"/>
        <v>2.75E-2</v>
      </c>
      <c r="L56">
        <v>426.45</v>
      </c>
      <c r="N56">
        <v>110000</v>
      </c>
      <c r="O56">
        <f t="shared" si="3"/>
        <v>0.11</v>
      </c>
      <c r="P56">
        <v>467.86</v>
      </c>
      <c r="V56">
        <v>82500</v>
      </c>
      <c r="W56">
        <f t="shared" si="5"/>
        <v>8.249999999999999E-2</v>
      </c>
      <c r="X56">
        <v>469.65</v>
      </c>
      <c r="Z56">
        <v>82500</v>
      </c>
      <c r="AA56">
        <f t="shared" si="6"/>
        <v>8.249999999999999E-2</v>
      </c>
      <c r="AB56">
        <v>464.54</v>
      </c>
    </row>
    <row r="57" spans="2:28" x14ac:dyDescent="0.25">
      <c r="B57" s="2">
        <v>28000</v>
      </c>
      <c r="C57">
        <f t="shared" si="0"/>
        <v>2.7999999999999997E-2</v>
      </c>
      <c r="D57" s="2">
        <v>395</v>
      </c>
      <c r="F57">
        <v>28000</v>
      </c>
      <c r="G57">
        <f t="shared" si="1"/>
        <v>2.7999999999999997E-2</v>
      </c>
      <c r="H57">
        <v>412.64</v>
      </c>
      <c r="J57">
        <v>28000</v>
      </c>
      <c r="K57">
        <f t="shared" si="2"/>
        <v>2.7999999999999997E-2</v>
      </c>
      <c r="L57">
        <v>432.58</v>
      </c>
      <c r="N57">
        <v>112000</v>
      </c>
      <c r="O57">
        <f t="shared" si="3"/>
        <v>0.11199999999999999</v>
      </c>
      <c r="P57">
        <v>468.25</v>
      </c>
      <c r="V57">
        <v>84000</v>
      </c>
      <c r="W57">
        <f t="shared" si="5"/>
        <v>8.3999999999999991E-2</v>
      </c>
      <c r="X57">
        <v>470.93</v>
      </c>
      <c r="Z57">
        <v>84000</v>
      </c>
      <c r="AA57">
        <f t="shared" si="6"/>
        <v>8.3999999999999991E-2</v>
      </c>
      <c r="AB57">
        <v>465.31</v>
      </c>
    </row>
    <row r="58" spans="2:28" x14ac:dyDescent="0.25">
      <c r="B58" s="2">
        <v>28500</v>
      </c>
      <c r="C58">
        <f t="shared" si="0"/>
        <v>2.8499999999999998E-2</v>
      </c>
      <c r="D58" s="2">
        <v>394.23</v>
      </c>
      <c r="F58">
        <v>28500</v>
      </c>
      <c r="G58">
        <f t="shared" si="1"/>
        <v>2.8499999999999998E-2</v>
      </c>
      <c r="H58">
        <v>417.24</v>
      </c>
      <c r="J58">
        <v>28500</v>
      </c>
      <c r="K58">
        <f t="shared" si="2"/>
        <v>2.8499999999999998E-2</v>
      </c>
      <c r="L58">
        <v>432.58</v>
      </c>
      <c r="N58">
        <v>114000</v>
      </c>
      <c r="O58">
        <f t="shared" si="3"/>
        <v>0.11399999999999999</v>
      </c>
      <c r="P58">
        <v>465.37</v>
      </c>
      <c r="V58">
        <v>85500</v>
      </c>
      <c r="W58">
        <f t="shared" si="5"/>
        <v>8.5499999999999993E-2</v>
      </c>
      <c r="X58">
        <v>464.28</v>
      </c>
      <c r="Z58">
        <v>85500</v>
      </c>
      <c r="AA58">
        <f t="shared" si="6"/>
        <v>8.5499999999999993E-2</v>
      </c>
      <c r="AB58">
        <v>460.45</v>
      </c>
    </row>
    <row r="59" spans="2:28" x14ac:dyDescent="0.25">
      <c r="B59" s="2">
        <v>29000</v>
      </c>
      <c r="C59">
        <f t="shared" si="0"/>
        <v>2.8999999999999998E-2</v>
      </c>
      <c r="D59" s="2">
        <v>396.53</v>
      </c>
      <c r="F59">
        <v>29000</v>
      </c>
      <c r="G59">
        <f t="shared" si="1"/>
        <v>2.8999999999999998E-2</v>
      </c>
      <c r="H59">
        <v>417.24</v>
      </c>
      <c r="J59">
        <v>29000</v>
      </c>
      <c r="K59">
        <f t="shared" si="2"/>
        <v>2.8999999999999998E-2</v>
      </c>
      <c r="L59">
        <v>435.65</v>
      </c>
      <c r="N59">
        <v>116000</v>
      </c>
      <c r="O59">
        <f t="shared" si="3"/>
        <v>0.11599999999999999</v>
      </c>
      <c r="P59">
        <v>458.28</v>
      </c>
      <c r="V59">
        <v>87000</v>
      </c>
      <c r="W59">
        <f t="shared" si="5"/>
        <v>8.6999999999999994E-2</v>
      </c>
      <c r="X59">
        <v>464.28</v>
      </c>
      <c r="Z59">
        <v>87000</v>
      </c>
      <c r="AA59">
        <f t="shared" si="6"/>
        <v>8.6999999999999994E-2</v>
      </c>
      <c r="AB59">
        <v>455.08</v>
      </c>
    </row>
    <row r="60" spans="2:28" x14ac:dyDescent="0.25">
      <c r="B60" s="2">
        <v>29500</v>
      </c>
      <c r="C60">
        <f t="shared" si="0"/>
        <v>2.9499999999999998E-2</v>
      </c>
      <c r="D60" s="2">
        <v>395</v>
      </c>
      <c r="F60">
        <v>29500</v>
      </c>
      <c r="G60">
        <f t="shared" si="1"/>
        <v>2.9499999999999998E-2</v>
      </c>
      <c r="H60">
        <v>424.15</v>
      </c>
      <c r="J60">
        <v>29500</v>
      </c>
      <c r="K60">
        <f t="shared" si="2"/>
        <v>2.9499999999999998E-2</v>
      </c>
      <c r="L60">
        <v>432.58</v>
      </c>
      <c r="N60">
        <v>118000</v>
      </c>
      <c r="O60">
        <f t="shared" si="3"/>
        <v>0.11799999999999999</v>
      </c>
      <c r="P60">
        <v>466.91</v>
      </c>
      <c r="V60">
        <v>88500</v>
      </c>
      <c r="W60">
        <f t="shared" si="5"/>
        <v>8.8499999999999995E-2</v>
      </c>
      <c r="X60">
        <v>463.52</v>
      </c>
      <c r="Z60">
        <v>88500</v>
      </c>
      <c r="AA60">
        <f t="shared" si="6"/>
        <v>8.8499999999999995E-2</v>
      </c>
      <c r="AB60">
        <v>458.4</v>
      </c>
    </row>
    <row r="61" spans="2:28" x14ac:dyDescent="0.25">
      <c r="B61" s="2">
        <v>30000</v>
      </c>
      <c r="C61">
        <f t="shared" si="0"/>
        <v>0.03</v>
      </c>
      <c r="D61" s="2">
        <v>398.07</v>
      </c>
      <c r="F61">
        <v>30000</v>
      </c>
      <c r="G61">
        <f t="shared" si="1"/>
        <v>0.03</v>
      </c>
      <c r="H61">
        <v>425.68</v>
      </c>
      <c r="J61">
        <v>30000</v>
      </c>
      <c r="K61">
        <f t="shared" si="2"/>
        <v>0.03</v>
      </c>
      <c r="L61">
        <v>433.35</v>
      </c>
      <c r="N61">
        <v>120000</v>
      </c>
      <c r="O61">
        <f t="shared" si="3"/>
        <v>0.12</v>
      </c>
      <c r="P61">
        <v>476.3</v>
      </c>
      <c r="V61">
        <v>90000</v>
      </c>
      <c r="W61">
        <f t="shared" si="5"/>
        <v>0.09</v>
      </c>
      <c r="X61">
        <v>463.52</v>
      </c>
      <c r="Z61">
        <v>90000</v>
      </c>
      <c r="AA61">
        <f t="shared" si="6"/>
        <v>0.09</v>
      </c>
      <c r="AB61">
        <v>467.86</v>
      </c>
    </row>
    <row r="62" spans="2:28" x14ac:dyDescent="0.25">
      <c r="B62" s="2">
        <v>30500</v>
      </c>
      <c r="C62">
        <f t="shared" si="0"/>
        <v>3.0499999999999999E-2</v>
      </c>
      <c r="D62" s="2">
        <v>396.53</v>
      </c>
      <c r="F62">
        <v>30500</v>
      </c>
      <c r="G62">
        <f t="shared" si="1"/>
        <v>3.0499999999999999E-2</v>
      </c>
      <c r="H62">
        <v>433.35</v>
      </c>
      <c r="J62">
        <v>30500</v>
      </c>
      <c r="K62">
        <f t="shared" si="2"/>
        <v>3.0499999999999999E-2</v>
      </c>
      <c r="L62">
        <v>431.05</v>
      </c>
      <c r="N62">
        <v>122000</v>
      </c>
      <c r="O62">
        <f t="shared" si="3"/>
        <v>0.122</v>
      </c>
      <c r="P62">
        <v>471.12</v>
      </c>
      <c r="V62">
        <v>91500</v>
      </c>
      <c r="W62">
        <f t="shared" si="5"/>
        <v>9.1499999999999998E-2</v>
      </c>
      <c r="X62">
        <v>455.59</v>
      </c>
      <c r="Z62">
        <v>91500</v>
      </c>
      <c r="AA62">
        <f t="shared" si="6"/>
        <v>9.1499999999999998E-2</v>
      </c>
      <c r="AB62">
        <v>473.49</v>
      </c>
    </row>
    <row r="63" spans="2:28" x14ac:dyDescent="0.25">
      <c r="B63" s="2">
        <v>31000</v>
      </c>
      <c r="C63">
        <f t="shared" si="0"/>
        <v>3.1E-2</v>
      </c>
      <c r="D63" s="2">
        <v>401.14</v>
      </c>
      <c r="F63">
        <v>31000</v>
      </c>
      <c r="G63">
        <f t="shared" si="1"/>
        <v>3.1E-2</v>
      </c>
      <c r="H63">
        <v>433.35</v>
      </c>
      <c r="J63">
        <v>31000</v>
      </c>
      <c r="K63">
        <f t="shared" si="2"/>
        <v>3.1E-2</v>
      </c>
      <c r="L63">
        <v>433.35</v>
      </c>
      <c r="N63">
        <v>124000</v>
      </c>
      <c r="O63">
        <f t="shared" si="3"/>
        <v>0.124</v>
      </c>
      <c r="P63">
        <v>468.25</v>
      </c>
      <c r="V63">
        <v>93000</v>
      </c>
      <c r="W63">
        <f t="shared" si="5"/>
        <v>9.2999999999999999E-2</v>
      </c>
      <c r="X63">
        <v>456.1</v>
      </c>
      <c r="Z63">
        <v>93000</v>
      </c>
      <c r="AA63">
        <f t="shared" si="6"/>
        <v>9.2999999999999999E-2</v>
      </c>
      <c r="AB63">
        <v>469.65</v>
      </c>
    </row>
    <row r="64" spans="2:28" x14ac:dyDescent="0.25">
      <c r="B64" s="2">
        <v>31500</v>
      </c>
      <c r="C64">
        <f t="shared" si="0"/>
        <v>3.15E-2</v>
      </c>
      <c r="D64" s="2">
        <v>403.44</v>
      </c>
      <c r="F64">
        <v>31500</v>
      </c>
      <c r="G64">
        <f t="shared" si="1"/>
        <v>3.15E-2</v>
      </c>
      <c r="H64">
        <v>440.25</v>
      </c>
      <c r="J64">
        <v>31500</v>
      </c>
      <c r="K64">
        <f t="shared" si="2"/>
        <v>3.15E-2</v>
      </c>
      <c r="L64">
        <v>431.82</v>
      </c>
      <c r="N64">
        <v>126000</v>
      </c>
      <c r="O64">
        <f t="shared" si="3"/>
        <v>0.126</v>
      </c>
      <c r="P64">
        <v>468.63</v>
      </c>
      <c r="V64">
        <v>94500</v>
      </c>
      <c r="W64">
        <f t="shared" si="5"/>
        <v>9.4500000000000001E-2</v>
      </c>
      <c r="X64">
        <v>464.03</v>
      </c>
      <c r="Z64">
        <v>94500</v>
      </c>
      <c r="AA64">
        <f t="shared" si="6"/>
        <v>9.4500000000000001E-2</v>
      </c>
      <c r="AB64">
        <v>465.05</v>
      </c>
    </row>
    <row r="65" spans="2:28" x14ac:dyDescent="0.25">
      <c r="B65" s="2">
        <v>32000</v>
      </c>
      <c r="C65">
        <f t="shared" si="0"/>
        <v>3.2000000000000001E-2</v>
      </c>
      <c r="D65" s="2">
        <v>408.81</v>
      </c>
      <c r="F65">
        <v>32000</v>
      </c>
      <c r="G65">
        <f t="shared" si="1"/>
        <v>3.2000000000000001E-2</v>
      </c>
      <c r="H65">
        <v>441.02</v>
      </c>
      <c r="J65">
        <v>32000</v>
      </c>
      <c r="K65">
        <f t="shared" si="2"/>
        <v>3.2000000000000001E-2</v>
      </c>
      <c r="L65">
        <v>435.65</v>
      </c>
      <c r="N65">
        <v>128000</v>
      </c>
      <c r="O65">
        <f t="shared" si="3"/>
        <v>0.128</v>
      </c>
      <c r="P65">
        <v>462.11</v>
      </c>
      <c r="V65">
        <v>96000</v>
      </c>
      <c r="W65">
        <f t="shared" si="5"/>
        <v>9.6000000000000002E-2</v>
      </c>
      <c r="X65">
        <v>473.49</v>
      </c>
      <c r="Z65">
        <v>96000</v>
      </c>
      <c r="AA65">
        <f t="shared" si="6"/>
        <v>9.6000000000000002E-2</v>
      </c>
      <c r="AB65">
        <v>466.33</v>
      </c>
    </row>
    <row r="66" spans="2:28" x14ac:dyDescent="0.25">
      <c r="B66" s="2">
        <v>32500</v>
      </c>
      <c r="C66">
        <f t="shared" si="0"/>
        <v>3.2500000000000001E-2</v>
      </c>
      <c r="D66" s="2">
        <v>411.87</v>
      </c>
      <c r="F66">
        <v>32500</v>
      </c>
      <c r="G66">
        <f t="shared" si="1"/>
        <v>3.2500000000000001E-2</v>
      </c>
      <c r="H66">
        <v>446.39</v>
      </c>
      <c r="J66">
        <v>32500</v>
      </c>
      <c r="K66">
        <f t="shared" si="2"/>
        <v>3.2500000000000001E-2</v>
      </c>
      <c r="L66">
        <v>434.88</v>
      </c>
      <c r="N66">
        <v>130000</v>
      </c>
      <c r="O66">
        <f t="shared" si="3"/>
        <v>0.13</v>
      </c>
      <c r="P66">
        <v>459.04</v>
      </c>
      <c r="V66">
        <v>97500</v>
      </c>
      <c r="W66">
        <f t="shared" si="5"/>
        <v>9.7499999999999989E-2</v>
      </c>
      <c r="X66">
        <v>472.72</v>
      </c>
      <c r="Z66">
        <v>97500</v>
      </c>
      <c r="AA66">
        <f t="shared" si="6"/>
        <v>9.7499999999999989E-2</v>
      </c>
      <c r="AB66">
        <v>466.84</v>
      </c>
    </row>
    <row r="67" spans="2:28" x14ac:dyDescent="0.25">
      <c r="B67" s="2">
        <v>33000</v>
      </c>
      <c r="C67">
        <f t="shared" ref="C67:C130" si="7">B67*0.000001</f>
        <v>3.3000000000000002E-2</v>
      </c>
      <c r="D67" s="2">
        <v>418.01</v>
      </c>
      <c r="F67">
        <v>33000</v>
      </c>
      <c r="G67">
        <f t="shared" ref="G67:G130" si="8">F67*0.000001</f>
        <v>3.3000000000000002E-2</v>
      </c>
      <c r="H67">
        <v>445.62</v>
      </c>
      <c r="J67">
        <v>33000</v>
      </c>
      <c r="K67">
        <f t="shared" ref="K67:K130" si="9">J67*0.000001</f>
        <v>3.3000000000000002E-2</v>
      </c>
      <c r="L67">
        <v>438.72</v>
      </c>
      <c r="N67">
        <v>132000</v>
      </c>
      <c r="O67">
        <f t="shared" ref="O67:O100" si="10">N67*0.000001</f>
        <v>0.13200000000000001</v>
      </c>
      <c r="P67">
        <v>469.21</v>
      </c>
      <c r="V67">
        <v>99000</v>
      </c>
      <c r="W67">
        <f t="shared" ref="W67:W130" si="11">V67*0.000001</f>
        <v>9.8999999999999991E-2</v>
      </c>
      <c r="X67">
        <v>467.86</v>
      </c>
      <c r="Z67">
        <v>99000</v>
      </c>
      <c r="AA67">
        <f t="shared" ref="AA67:AA130" si="12">Z67*0.000001</f>
        <v>9.8999999999999991E-2</v>
      </c>
      <c r="AB67">
        <v>463.52</v>
      </c>
    </row>
    <row r="68" spans="2:28" x14ac:dyDescent="0.25">
      <c r="B68" s="2">
        <v>33500</v>
      </c>
      <c r="C68">
        <f t="shared" si="7"/>
        <v>3.3499999999999995E-2</v>
      </c>
      <c r="D68" s="2">
        <v>421.08</v>
      </c>
      <c r="F68">
        <v>33500</v>
      </c>
      <c r="G68">
        <f t="shared" si="8"/>
        <v>3.3499999999999995E-2</v>
      </c>
      <c r="H68">
        <v>447.92</v>
      </c>
      <c r="J68">
        <v>33500</v>
      </c>
      <c r="K68">
        <f t="shared" si="9"/>
        <v>3.3499999999999995E-2</v>
      </c>
      <c r="L68">
        <v>436.42</v>
      </c>
      <c r="N68">
        <v>134000</v>
      </c>
      <c r="O68">
        <f t="shared" si="10"/>
        <v>0.13399999999999998</v>
      </c>
      <c r="P68">
        <v>475.15</v>
      </c>
      <c r="V68">
        <v>100500</v>
      </c>
      <c r="W68">
        <f t="shared" si="11"/>
        <v>0.10049999999999999</v>
      </c>
      <c r="X68">
        <v>466.07</v>
      </c>
      <c r="Z68">
        <v>100500</v>
      </c>
      <c r="AA68">
        <f t="shared" si="12"/>
        <v>0.10049999999999999</v>
      </c>
      <c r="AB68">
        <v>456.87</v>
      </c>
    </row>
    <row r="69" spans="2:28" x14ac:dyDescent="0.25">
      <c r="B69" s="2">
        <v>34000</v>
      </c>
      <c r="C69">
        <f t="shared" si="7"/>
        <v>3.3999999999999996E-2</v>
      </c>
      <c r="D69" s="2">
        <v>427.98</v>
      </c>
      <c r="F69">
        <v>34000</v>
      </c>
      <c r="G69">
        <f t="shared" si="8"/>
        <v>3.3999999999999996E-2</v>
      </c>
      <c r="H69">
        <v>444.09</v>
      </c>
      <c r="J69">
        <v>34000</v>
      </c>
      <c r="K69">
        <f t="shared" si="9"/>
        <v>3.3999999999999996E-2</v>
      </c>
      <c r="L69">
        <v>441.02</v>
      </c>
      <c r="N69">
        <v>136000</v>
      </c>
      <c r="O69">
        <f t="shared" si="10"/>
        <v>0.13599999999999998</v>
      </c>
      <c r="P69">
        <v>468.06</v>
      </c>
      <c r="V69">
        <v>102000</v>
      </c>
      <c r="W69">
        <f t="shared" si="11"/>
        <v>0.10199999999999999</v>
      </c>
      <c r="X69">
        <v>467.35</v>
      </c>
      <c r="Z69">
        <v>102000</v>
      </c>
      <c r="AA69">
        <f t="shared" si="12"/>
        <v>0.10199999999999999</v>
      </c>
      <c r="AB69">
        <v>461.22</v>
      </c>
    </row>
    <row r="70" spans="2:28" x14ac:dyDescent="0.25">
      <c r="B70" s="2">
        <v>34500</v>
      </c>
      <c r="C70">
        <f t="shared" si="7"/>
        <v>3.4499999999999996E-2</v>
      </c>
      <c r="D70" s="2">
        <v>428.75</v>
      </c>
      <c r="F70">
        <v>34500</v>
      </c>
      <c r="G70">
        <f t="shared" si="8"/>
        <v>3.4499999999999996E-2</v>
      </c>
      <c r="H70">
        <v>444.85</v>
      </c>
      <c r="J70">
        <v>34500</v>
      </c>
      <c r="K70">
        <f t="shared" si="9"/>
        <v>3.4499999999999996E-2</v>
      </c>
      <c r="L70">
        <v>440.25</v>
      </c>
      <c r="N70">
        <v>138000</v>
      </c>
      <c r="O70">
        <f t="shared" si="10"/>
        <v>0.13799999999999998</v>
      </c>
      <c r="P70">
        <v>466.91</v>
      </c>
      <c r="V70">
        <v>103500</v>
      </c>
      <c r="W70">
        <f t="shared" si="11"/>
        <v>0.10349999999999999</v>
      </c>
      <c r="X70">
        <v>464.8</v>
      </c>
      <c r="Z70">
        <v>103500</v>
      </c>
      <c r="AA70">
        <f t="shared" si="12"/>
        <v>0.10349999999999999</v>
      </c>
      <c r="AB70">
        <v>469.65</v>
      </c>
    </row>
    <row r="71" spans="2:28" x14ac:dyDescent="0.25">
      <c r="B71" s="2">
        <v>35000</v>
      </c>
      <c r="C71">
        <f t="shared" si="7"/>
        <v>3.4999999999999996E-2</v>
      </c>
      <c r="D71" s="2">
        <v>434.88</v>
      </c>
      <c r="F71">
        <v>35000</v>
      </c>
      <c r="G71">
        <f t="shared" si="8"/>
        <v>3.4999999999999996E-2</v>
      </c>
      <c r="H71">
        <v>441.79</v>
      </c>
      <c r="J71">
        <v>35000</v>
      </c>
      <c r="K71">
        <f t="shared" si="9"/>
        <v>3.4999999999999996E-2</v>
      </c>
      <c r="L71">
        <v>442.55</v>
      </c>
      <c r="N71">
        <v>140000</v>
      </c>
      <c r="O71">
        <f t="shared" si="10"/>
        <v>0.13999999999999999</v>
      </c>
      <c r="P71">
        <v>466.71</v>
      </c>
      <c r="V71">
        <v>105000</v>
      </c>
      <c r="W71">
        <f t="shared" si="11"/>
        <v>0.105</v>
      </c>
      <c r="X71">
        <v>458.66</v>
      </c>
      <c r="Z71">
        <v>105000</v>
      </c>
      <c r="AA71">
        <f t="shared" si="12"/>
        <v>0.105</v>
      </c>
      <c r="AB71">
        <v>476.56</v>
      </c>
    </row>
    <row r="72" spans="2:28" x14ac:dyDescent="0.25">
      <c r="B72" s="2">
        <v>35500</v>
      </c>
      <c r="C72">
        <f t="shared" si="7"/>
        <v>3.5499999999999997E-2</v>
      </c>
      <c r="D72" s="2">
        <v>435.65</v>
      </c>
      <c r="F72">
        <v>35500</v>
      </c>
      <c r="G72">
        <f t="shared" si="8"/>
        <v>3.5499999999999997E-2</v>
      </c>
      <c r="H72">
        <v>443.32</v>
      </c>
      <c r="J72">
        <v>35500</v>
      </c>
      <c r="K72">
        <f t="shared" si="9"/>
        <v>3.5499999999999997E-2</v>
      </c>
      <c r="L72">
        <v>441.02</v>
      </c>
      <c r="N72">
        <v>142000</v>
      </c>
      <c r="O72">
        <f t="shared" si="10"/>
        <v>0.14199999999999999</v>
      </c>
      <c r="P72">
        <v>458.28</v>
      </c>
      <c r="V72">
        <v>106500</v>
      </c>
      <c r="W72">
        <f t="shared" si="11"/>
        <v>0.1065</v>
      </c>
      <c r="X72">
        <v>456.87</v>
      </c>
      <c r="Z72">
        <v>106500</v>
      </c>
      <c r="AA72">
        <f t="shared" si="12"/>
        <v>0.1065</v>
      </c>
      <c r="AB72">
        <v>471.19</v>
      </c>
    </row>
    <row r="73" spans="2:28" x14ac:dyDescent="0.25">
      <c r="B73" s="2">
        <v>36000</v>
      </c>
      <c r="C73">
        <f t="shared" si="7"/>
        <v>3.5999999999999997E-2</v>
      </c>
      <c r="D73" s="2">
        <v>439.49</v>
      </c>
      <c r="F73">
        <v>36000</v>
      </c>
      <c r="G73">
        <f t="shared" si="8"/>
        <v>3.5999999999999997E-2</v>
      </c>
      <c r="H73">
        <v>442.55</v>
      </c>
      <c r="J73">
        <v>36000</v>
      </c>
      <c r="K73">
        <f t="shared" si="9"/>
        <v>3.5999999999999997E-2</v>
      </c>
      <c r="L73">
        <v>442.55</v>
      </c>
      <c r="N73">
        <v>144000</v>
      </c>
      <c r="O73">
        <f t="shared" si="10"/>
        <v>0.14399999999999999</v>
      </c>
      <c r="P73">
        <v>459.62</v>
      </c>
      <c r="V73">
        <v>108000</v>
      </c>
      <c r="W73">
        <f t="shared" si="11"/>
        <v>0.108</v>
      </c>
      <c r="X73">
        <v>466.07</v>
      </c>
      <c r="Z73">
        <v>108000</v>
      </c>
      <c r="AA73">
        <f t="shared" si="12"/>
        <v>0.108</v>
      </c>
      <c r="AB73">
        <v>467.86</v>
      </c>
    </row>
    <row r="74" spans="2:28" x14ac:dyDescent="0.25">
      <c r="B74" s="2">
        <v>36500</v>
      </c>
      <c r="C74">
        <f t="shared" si="7"/>
        <v>3.6499999999999998E-2</v>
      </c>
      <c r="D74" s="2">
        <v>437.18</v>
      </c>
      <c r="F74">
        <v>36500</v>
      </c>
      <c r="G74">
        <f t="shared" si="8"/>
        <v>3.6499999999999998E-2</v>
      </c>
      <c r="H74">
        <v>445.62</v>
      </c>
      <c r="J74">
        <v>36500</v>
      </c>
      <c r="K74">
        <f t="shared" si="9"/>
        <v>3.6499999999999998E-2</v>
      </c>
      <c r="L74">
        <v>438.72</v>
      </c>
      <c r="N74">
        <v>146000</v>
      </c>
      <c r="O74">
        <f t="shared" si="10"/>
        <v>0.14599999999999999</v>
      </c>
      <c r="P74">
        <v>470.74</v>
      </c>
      <c r="V74">
        <v>109500</v>
      </c>
      <c r="W74">
        <f t="shared" si="11"/>
        <v>0.1095</v>
      </c>
      <c r="X74">
        <v>473.49</v>
      </c>
      <c r="Z74">
        <v>109500</v>
      </c>
      <c r="AA74">
        <f t="shared" si="12"/>
        <v>0.1095</v>
      </c>
      <c r="AB74">
        <v>467.61</v>
      </c>
    </row>
    <row r="75" spans="2:28" x14ac:dyDescent="0.25">
      <c r="B75" s="2">
        <v>37000</v>
      </c>
      <c r="C75">
        <f t="shared" si="7"/>
        <v>3.6999999999999998E-2</v>
      </c>
      <c r="D75" s="2">
        <v>437.18</v>
      </c>
      <c r="F75">
        <v>37000</v>
      </c>
      <c r="G75">
        <f t="shared" si="8"/>
        <v>3.6999999999999998E-2</v>
      </c>
      <c r="H75">
        <v>444.85</v>
      </c>
      <c r="J75">
        <v>37000</v>
      </c>
      <c r="K75">
        <f t="shared" si="9"/>
        <v>3.6999999999999998E-2</v>
      </c>
      <c r="L75">
        <v>438.72</v>
      </c>
      <c r="N75">
        <v>148000</v>
      </c>
      <c r="O75">
        <f t="shared" si="10"/>
        <v>0.14799999999999999</v>
      </c>
      <c r="P75">
        <v>473.04</v>
      </c>
      <c r="V75">
        <v>111000</v>
      </c>
      <c r="W75">
        <f t="shared" si="11"/>
        <v>0.111</v>
      </c>
      <c r="X75">
        <v>475.02</v>
      </c>
      <c r="Z75">
        <v>111000</v>
      </c>
      <c r="AA75">
        <f t="shared" si="12"/>
        <v>0.111</v>
      </c>
      <c r="AB75">
        <v>468.38</v>
      </c>
    </row>
    <row r="76" spans="2:28" x14ac:dyDescent="0.25">
      <c r="B76" s="2">
        <v>37500</v>
      </c>
      <c r="C76">
        <f t="shared" si="7"/>
        <v>3.7499999999999999E-2</v>
      </c>
      <c r="D76" s="2">
        <v>434.88</v>
      </c>
      <c r="F76">
        <v>37500</v>
      </c>
      <c r="G76">
        <f t="shared" si="8"/>
        <v>3.7499999999999999E-2</v>
      </c>
      <c r="H76">
        <v>447.92</v>
      </c>
      <c r="J76">
        <v>37500</v>
      </c>
      <c r="K76">
        <f t="shared" si="9"/>
        <v>3.7499999999999999E-2</v>
      </c>
      <c r="L76">
        <v>435.65</v>
      </c>
      <c r="N76">
        <v>150000</v>
      </c>
      <c r="O76">
        <f t="shared" si="10"/>
        <v>0.15</v>
      </c>
      <c r="P76">
        <v>466.52</v>
      </c>
      <c r="V76">
        <v>112500</v>
      </c>
      <c r="W76">
        <f t="shared" si="11"/>
        <v>0.11249999999999999</v>
      </c>
      <c r="X76">
        <v>467.86</v>
      </c>
      <c r="Z76">
        <v>112500</v>
      </c>
      <c r="AA76">
        <f t="shared" si="12"/>
        <v>0.11249999999999999</v>
      </c>
      <c r="AB76">
        <v>463.77</v>
      </c>
    </row>
    <row r="77" spans="2:28" x14ac:dyDescent="0.25">
      <c r="B77" s="2">
        <v>38000</v>
      </c>
      <c r="C77">
        <f t="shared" si="7"/>
        <v>3.7999999999999999E-2</v>
      </c>
      <c r="D77" s="2">
        <v>436.42</v>
      </c>
      <c r="F77">
        <v>38000</v>
      </c>
      <c r="G77">
        <f t="shared" si="8"/>
        <v>3.7999999999999999E-2</v>
      </c>
      <c r="H77">
        <v>446.39</v>
      </c>
      <c r="J77">
        <v>38000</v>
      </c>
      <c r="K77">
        <f t="shared" si="9"/>
        <v>3.7999999999999999E-2</v>
      </c>
      <c r="L77">
        <v>436.42</v>
      </c>
      <c r="N77">
        <v>152000</v>
      </c>
      <c r="O77">
        <f t="shared" si="10"/>
        <v>0.152</v>
      </c>
      <c r="P77">
        <v>466.71</v>
      </c>
      <c r="V77">
        <v>114000</v>
      </c>
      <c r="W77">
        <f t="shared" si="11"/>
        <v>0.11399999999999999</v>
      </c>
      <c r="X77">
        <v>467.86</v>
      </c>
      <c r="Z77">
        <v>114000</v>
      </c>
      <c r="AA77">
        <f t="shared" si="12"/>
        <v>0.11399999999999999</v>
      </c>
      <c r="AB77">
        <v>458.15</v>
      </c>
    </row>
    <row r="78" spans="2:28" x14ac:dyDescent="0.25">
      <c r="B78" s="2">
        <v>38500</v>
      </c>
      <c r="C78">
        <f t="shared" si="7"/>
        <v>3.85E-2</v>
      </c>
      <c r="D78" s="2">
        <v>434.88</v>
      </c>
      <c r="F78">
        <v>38500</v>
      </c>
      <c r="G78">
        <f t="shared" si="8"/>
        <v>3.85E-2</v>
      </c>
      <c r="H78">
        <v>449.46</v>
      </c>
      <c r="J78">
        <v>38500</v>
      </c>
      <c r="K78">
        <f t="shared" si="9"/>
        <v>3.85E-2</v>
      </c>
      <c r="L78">
        <v>435.65</v>
      </c>
      <c r="N78">
        <v>154000</v>
      </c>
      <c r="O78">
        <f t="shared" si="10"/>
        <v>0.154</v>
      </c>
      <c r="P78">
        <v>464.8</v>
      </c>
      <c r="V78">
        <v>115500</v>
      </c>
      <c r="W78">
        <f t="shared" si="11"/>
        <v>0.11549999999999999</v>
      </c>
      <c r="X78">
        <v>467.35</v>
      </c>
      <c r="Z78">
        <v>115500</v>
      </c>
      <c r="AA78">
        <f t="shared" si="12"/>
        <v>0.11549999999999999</v>
      </c>
      <c r="AB78">
        <v>461.47</v>
      </c>
    </row>
    <row r="79" spans="2:28" x14ac:dyDescent="0.25">
      <c r="B79" s="2">
        <v>39000</v>
      </c>
      <c r="C79">
        <f t="shared" si="7"/>
        <v>3.9E-2</v>
      </c>
      <c r="D79" s="2">
        <v>437.18</v>
      </c>
      <c r="F79">
        <v>39000</v>
      </c>
      <c r="G79">
        <f t="shared" si="8"/>
        <v>3.9E-2</v>
      </c>
      <c r="H79">
        <v>448.69</v>
      </c>
      <c r="J79">
        <v>39000</v>
      </c>
      <c r="K79">
        <f t="shared" si="9"/>
        <v>3.9E-2</v>
      </c>
      <c r="L79">
        <v>439.48</v>
      </c>
      <c r="N79">
        <v>156000</v>
      </c>
      <c r="O79">
        <f t="shared" si="10"/>
        <v>0.156</v>
      </c>
      <c r="P79">
        <v>456.36</v>
      </c>
      <c r="V79">
        <v>117000</v>
      </c>
      <c r="W79">
        <f t="shared" si="11"/>
        <v>0.11699999999999999</v>
      </c>
      <c r="X79">
        <v>466.84</v>
      </c>
      <c r="Z79">
        <v>117000</v>
      </c>
      <c r="AA79">
        <f t="shared" si="12"/>
        <v>0.11699999999999999</v>
      </c>
      <c r="AB79">
        <v>471.7</v>
      </c>
    </row>
    <row r="80" spans="2:28" x14ac:dyDescent="0.25">
      <c r="B80" s="2">
        <v>39500</v>
      </c>
      <c r="C80">
        <f t="shared" si="7"/>
        <v>3.95E-2</v>
      </c>
      <c r="D80" s="2">
        <v>437.18</v>
      </c>
      <c r="F80">
        <v>39500</v>
      </c>
      <c r="G80">
        <f t="shared" si="8"/>
        <v>3.95E-2</v>
      </c>
      <c r="H80">
        <v>450.99</v>
      </c>
      <c r="J80">
        <v>39500</v>
      </c>
      <c r="K80">
        <f t="shared" si="9"/>
        <v>3.95E-2</v>
      </c>
      <c r="L80">
        <v>441.02</v>
      </c>
      <c r="N80">
        <v>158000</v>
      </c>
      <c r="O80">
        <f t="shared" si="10"/>
        <v>0.158</v>
      </c>
      <c r="P80">
        <v>461.92</v>
      </c>
      <c r="V80">
        <v>118500</v>
      </c>
      <c r="W80">
        <f t="shared" si="11"/>
        <v>0.11849999999999999</v>
      </c>
      <c r="X80">
        <v>458.4</v>
      </c>
      <c r="Z80">
        <v>118500</v>
      </c>
      <c r="AA80">
        <f t="shared" si="12"/>
        <v>0.11849999999999999</v>
      </c>
      <c r="AB80">
        <v>476.81</v>
      </c>
    </row>
    <row r="81" spans="2:28" x14ac:dyDescent="0.25">
      <c r="B81" s="2">
        <v>40000</v>
      </c>
      <c r="C81">
        <f t="shared" si="7"/>
        <v>0.04</v>
      </c>
      <c r="D81" s="2">
        <v>440.25</v>
      </c>
      <c r="F81">
        <v>40000</v>
      </c>
      <c r="G81">
        <f t="shared" si="8"/>
        <v>0.04</v>
      </c>
      <c r="H81">
        <v>447.92</v>
      </c>
      <c r="J81">
        <v>40000</v>
      </c>
      <c r="K81">
        <f t="shared" si="9"/>
        <v>0.04</v>
      </c>
      <c r="L81">
        <v>446.39</v>
      </c>
      <c r="N81">
        <v>160000</v>
      </c>
      <c r="O81">
        <f t="shared" si="10"/>
        <v>0.16</v>
      </c>
      <c r="P81">
        <v>472.47</v>
      </c>
      <c r="V81">
        <v>120000</v>
      </c>
      <c r="W81">
        <f t="shared" si="11"/>
        <v>0.12</v>
      </c>
      <c r="X81">
        <v>458.92</v>
      </c>
      <c r="Z81">
        <v>120000</v>
      </c>
      <c r="AA81">
        <f t="shared" si="12"/>
        <v>0.12</v>
      </c>
      <c r="AB81">
        <v>472.72</v>
      </c>
    </row>
    <row r="82" spans="2:28" x14ac:dyDescent="0.25">
      <c r="B82" s="2">
        <v>40500</v>
      </c>
      <c r="C82">
        <f t="shared" si="7"/>
        <v>4.0500000000000001E-2</v>
      </c>
      <c r="D82" s="2">
        <v>440.25</v>
      </c>
      <c r="F82">
        <v>40500</v>
      </c>
      <c r="G82">
        <f t="shared" si="8"/>
        <v>4.0500000000000001E-2</v>
      </c>
      <c r="H82">
        <v>450.22</v>
      </c>
      <c r="J82">
        <v>40500</v>
      </c>
      <c r="K82">
        <f t="shared" si="9"/>
        <v>4.0500000000000001E-2</v>
      </c>
      <c r="L82">
        <v>447.92</v>
      </c>
      <c r="N82">
        <v>162000</v>
      </c>
      <c r="O82">
        <f t="shared" si="10"/>
        <v>0.16200000000000001</v>
      </c>
      <c r="P82">
        <v>470.17</v>
      </c>
      <c r="V82">
        <v>121500</v>
      </c>
      <c r="W82">
        <f t="shared" si="11"/>
        <v>0.1215</v>
      </c>
      <c r="X82">
        <v>466.07</v>
      </c>
      <c r="Z82">
        <v>121500</v>
      </c>
      <c r="AA82">
        <f t="shared" si="12"/>
        <v>0.1215</v>
      </c>
      <c r="AB82">
        <v>467.86</v>
      </c>
    </row>
    <row r="83" spans="2:28" x14ac:dyDescent="0.25">
      <c r="B83" s="2">
        <v>41000</v>
      </c>
      <c r="C83">
        <f t="shared" si="7"/>
        <v>4.0999999999999995E-2</v>
      </c>
      <c r="D83" s="2">
        <v>441.79</v>
      </c>
      <c r="F83">
        <v>41000</v>
      </c>
      <c r="G83">
        <f t="shared" si="8"/>
        <v>4.0999999999999995E-2</v>
      </c>
      <c r="H83">
        <v>444.09</v>
      </c>
      <c r="J83">
        <v>41000</v>
      </c>
      <c r="K83">
        <f t="shared" si="9"/>
        <v>4.0999999999999995E-2</v>
      </c>
      <c r="L83">
        <v>454.06</v>
      </c>
      <c r="N83">
        <v>164000</v>
      </c>
      <c r="O83">
        <f t="shared" si="10"/>
        <v>0.16399999999999998</v>
      </c>
      <c r="P83">
        <v>465.56</v>
      </c>
      <c r="V83">
        <v>123000</v>
      </c>
      <c r="W83">
        <f t="shared" si="11"/>
        <v>0.123</v>
      </c>
      <c r="X83">
        <v>475.02</v>
      </c>
      <c r="Z83">
        <v>123000</v>
      </c>
      <c r="AA83">
        <f t="shared" si="12"/>
        <v>0.123</v>
      </c>
      <c r="AB83">
        <v>469.14</v>
      </c>
    </row>
    <row r="84" spans="2:28" x14ac:dyDescent="0.25">
      <c r="B84" s="2">
        <v>41500</v>
      </c>
      <c r="C84">
        <f t="shared" si="7"/>
        <v>4.1499999999999995E-2</v>
      </c>
      <c r="D84" s="2">
        <v>442.55</v>
      </c>
      <c r="F84">
        <v>41500</v>
      </c>
      <c r="G84">
        <f t="shared" si="8"/>
        <v>4.1499999999999995E-2</v>
      </c>
      <c r="H84">
        <v>445.62</v>
      </c>
      <c r="J84">
        <v>41500</v>
      </c>
      <c r="K84">
        <f t="shared" si="9"/>
        <v>4.1499999999999995E-2</v>
      </c>
      <c r="L84">
        <v>454.83</v>
      </c>
      <c r="N84">
        <v>166000</v>
      </c>
      <c r="O84">
        <f t="shared" si="10"/>
        <v>0.16599999999999998</v>
      </c>
      <c r="P84">
        <v>466.52</v>
      </c>
      <c r="V84">
        <v>124500</v>
      </c>
      <c r="W84">
        <f t="shared" si="11"/>
        <v>0.1245</v>
      </c>
      <c r="X84">
        <v>474.26</v>
      </c>
      <c r="Z84">
        <v>124500</v>
      </c>
      <c r="AA84">
        <f t="shared" si="12"/>
        <v>0.1245</v>
      </c>
      <c r="AB84">
        <v>468.12</v>
      </c>
    </row>
    <row r="85" spans="2:28" x14ac:dyDescent="0.25">
      <c r="B85" s="2">
        <v>42000</v>
      </c>
      <c r="C85">
        <f t="shared" si="7"/>
        <v>4.1999999999999996E-2</v>
      </c>
      <c r="D85" s="2">
        <v>444.85</v>
      </c>
      <c r="F85">
        <v>42000</v>
      </c>
      <c r="G85">
        <f t="shared" si="8"/>
        <v>4.1999999999999996E-2</v>
      </c>
      <c r="H85">
        <v>441.79</v>
      </c>
      <c r="J85">
        <v>42000</v>
      </c>
      <c r="K85">
        <f t="shared" si="9"/>
        <v>4.1999999999999996E-2</v>
      </c>
      <c r="L85">
        <v>459.43</v>
      </c>
      <c r="N85">
        <v>168000</v>
      </c>
      <c r="O85">
        <f t="shared" si="10"/>
        <v>0.16799999999999998</v>
      </c>
      <c r="P85">
        <v>462.3</v>
      </c>
      <c r="V85">
        <v>126000</v>
      </c>
      <c r="W85">
        <f t="shared" si="11"/>
        <v>0.126</v>
      </c>
      <c r="X85">
        <v>469.14</v>
      </c>
      <c r="Z85">
        <v>126000</v>
      </c>
      <c r="AA85">
        <f t="shared" si="12"/>
        <v>0.126</v>
      </c>
      <c r="AB85">
        <v>464.54</v>
      </c>
    </row>
    <row r="86" spans="2:28" x14ac:dyDescent="0.25">
      <c r="B86" s="2">
        <v>42500</v>
      </c>
      <c r="C86">
        <f t="shared" si="7"/>
        <v>4.2499999999999996E-2</v>
      </c>
      <c r="D86" s="2">
        <v>443.32</v>
      </c>
      <c r="F86">
        <v>42500</v>
      </c>
      <c r="G86">
        <f t="shared" si="8"/>
        <v>4.2499999999999996E-2</v>
      </c>
      <c r="H86">
        <v>444.09</v>
      </c>
      <c r="J86">
        <v>42500</v>
      </c>
      <c r="K86">
        <f t="shared" si="9"/>
        <v>4.2499999999999996E-2</v>
      </c>
      <c r="L86">
        <v>459.43</v>
      </c>
      <c r="N86">
        <v>170000</v>
      </c>
      <c r="O86">
        <f t="shared" si="10"/>
        <v>0.16999999999999998</v>
      </c>
      <c r="P86">
        <v>456.36</v>
      </c>
      <c r="V86">
        <v>127500</v>
      </c>
      <c r="W86">
        <f t="shared" si="11"/>
        <v>0.1275</v>
      </c>
      <c r="X86">
        <v>467.35</v>
      </c>
      <c r="Z86">
        <v>127500</v>
      </c>
      <c r="AA86">
        <f t="shared" si="12"/>
        <v>0.1275</v>
      </c>
      <c r="AB86">
        <v>457.64</v>
      </c>
    </row>
    <row r="87" spans="2:28" x14ac:dyDescent="0.25">
      <c r="B87" s="2">
        <v>43000</v>
      </c>
      <c r="C87">
        <f t="shared" si="7"/>
        <v>4.2999999999999997E-2</v>
      </c>
      <c r="D87" s="2">
        <v>444.85</v>
      </c>
      <c r="F87">
        <v>43000</v>
      </c>
      <c r="G87">
        <f t="shared" si="8"/>
        <v>4.2999999999999997E-2</v>
      </c>
      <c r="H87">
        <v>442.55</v>
      </c>
      <c r="J87">
        <v>43000</v>
      </c>
      <c r="K87">
        <f t="shared" si="9"/>
        <v>4.2999999999999997E-2</v>
      </c>
      <c r="L87">
        <v>463.26</v>
      </c>
      <c r="N87">
        <v>172000</v>
      </c>
      <c r="O87">
        <f t="shared" si="10"/>
        <v>0.17199999999999999</v>
      </c>
      <c r="P87">
        <v>465.18</v>
      </c>
      <c r="V87">
        <v>129000</v>
      </c>
      <c r="W87">
        <f t="shared" si="11"/>
        <v>0.129</v>
      </c>
      <c r="X87">
        <v>468.38</v>
      </c>
      <c r="Z87">
        <v>129000</v>
      </c>
      <c r="AA87">
        <f t="shared" si="12"/>
        <v>0.129</v>
      </c>
      <c r="AB87">
        <v>463.01</v>
      </c>
    </row>
    <row r="88" spans="2:28" x14ac:dyDescent="0.25">
      <c r="B88" s="2">
        <v>43500</v>
      </c>
      <c r="C88">
        <f t="shared" si="7"/>
        <v>4.3499999999999997E-2</v>
      </c>
      <c r="D88" s="2">
        <v>442.55</v>
      </c>
      <c r="F88">
        <v>43500</v>
      </c>
      <c r="G88">
        <f t="shared" si="8"/>
        <v>4.3499999999999997E-2</v>
      </c>
      <c r="H88">
        <v>447.92</v>
      </c>
      <c r="J88">
        <v>43500</v>
      </c>
      <c r="K88">
        <f t="shared" si="9"/>
        <v>4.3499999999999997E-2</v>
      </c>
      <c r="L88">
        <v>459.43</v>
      </c>
      <c r="N88">
        <v>174000</v>
      </c>
      <c r="O88">
        <f t="shared" si="10"/>
        <v>0.17399999999999999</v>
      </c>
      <c r="P88">
        <v>474.19</v>
      </c>
      <c r="V88">
        <v>130500</v>
      </c>
      <c r="W88">
        <f t="shared" si="11"/>
        <v>0.1305</v>
      </c>
      <c r="X88">
        <v>465.82</v>
      </c>
      <c r="Z88">
        <v>130500</v>
      </c>
      <c r="AA88">
        <f t="shared" si="12"/>
        <v>0.1305</v>
      </c>
      <c r="AB88">
        <v>471.19</v>
      </c>
    </row>
    <row r="89" spans="2:28" x14ac:dyDescent="0.25">
      <c r="B89" s="2">
        <v>44000</v>
      </c>
      <c r="C89">
        <f t="shared" si="7"/>
        <v>4.3999999999999997E-2</v>
      </c>
      <c r="D89" s="2">
        <v>441.79</v>
      </c>
      <c r="F89">
        <v>44000</v>
      </c>
      <c r="G89">
        <f t="shared" si="8"/>
        <v>4.3999999999999997E-2</v>
      </c>
      <c r="H89">
        <v>448.69</v>
      </c>
      <c r="J89">
        <v>44000</v>
      </c>
      <c r="K89">
        <f t="shared" si="9"/>
        <v>4.3999999999999997E-2</v>
      </c>
      <c r="L89">
        <v>459.43</v>
      </c>
      <c r="N89">
        <v>176000</v>
      </c>
      <c r="O89">
        <f t="shared" si="10"/>
        <v>0.17599999999999999</v>
      </c>
      <c r="P89">
        <v>468.82</v>
      </c>
      <c r="V89">
        <v>132000</v>
      </c>
      <c r="W89">
        <f t="shared" si="11"/>
        <v>0.13200000000000001</v>
      </c>
      <c r="X89">
        <v>459.43</v>
      </c>
      <c r="Z89">
        <v>132000</v>
      </c>
      <c r="AA89">
        <f t="shared" si="12"/>
        <v>0.13200000000000001</v>
      </c>
      <c r="AB89">
        <v>477.32</v>
      </c>
    </row>
    <row r="90" spans="2:28" x14ac:dyDescent="0.25">
      <c r="B90" s="2">
        <v>44500</v>
      </c>
      <c r="C90">
        <f t="shared" si="7"/>
        <v>4.4499999999999998E-2</v>
      </c>
      <c r="D90" s="2">
        <v>437.95</v>
      </c>
      <c r="F90">
        <v>44500</v>
      </c>
      <c r="G90">
        <f t="shared" si="8"/>
        <v>4.4499999999999998E-2</v>
      </c>
      <c r="H90">
        <v>454.83</v>
      </c>
      <c r="J90">
        <v>44500</v>
      </c>
      <c r="K90">
        <f t="shared" si="9"/>
        <v>4.4499999999999998E-2</v>
      </c>
      <c r="L90">
        <v>454.83</v>
      </c>
      <c r="N90">
        <v>178000</v>
      </c>
      <c r="O90">
        <f t="shared" si="10"/>
        <v>0.17799999999999999</v>
      </c>
      <c r="P90">
        <v>466.52</v>
      </c>
      <c r="V90">
        <v>133500</v>
      </c>
      <c r="W90">
        <f t="shared" si="11"/>
        <v>0.13350000000000001</v>
      </c>
      <c r="X90">
        <v>457.89</v>
      </c>
      <c r="Z90">
        <v>133500</v>
      </c>
      <c r="AA90">
        <f t="shared" si="12"/>
        <v>0.13350000000000001</v>
      </c>
      <c r="AB90">
        <v>471.44</v>
      </c>
    </row>
    <row r="91" spans="2:28" x14ac:dyDescent="0.25">
      <c r="B91" s="2">
        <v>45000</v>
      </c>
      <c r="C91">
        <f t="shared" si="7"/>
        <v>4.4999999999999998E-2</v>
      </c>
      <c r="D91" s="2">
        <v>438.72</v>
      </c>
      <c r="F91">
        <v>45000</v>
      </c>
      <c r="G91">
        <f t="shared" si="8"/>
        <v>4.4999999999999998E-2</v>
      </c>
      <c r="H91">
        <v>455.59</v>
      </c>
      <c r="J91">
        <v>45000</v>
      </c>
      <c r="K91">
        <f t="shared" si="9"/>
        <v>4.4999999999999998E-2</v>
      </c>
      <c r="L91">
        <v>456.36</v>
      </c>
      <c r="N91">
        <v>180000</v>
      </c>
      <c r="O91">
        <f t="shared" si="10"/>
        <v>0.18</v>
      </c>
      <c r="P91">
        <v>467.1</v>
      </c>
      <c r="V91">
        <v>135000</v>
      </c>
      <c r="W91">
        <f t="shared" si="11"/>
        <v>0.13499999999999998</v>
      </c>
      <c r="X91">
        <v>467.61</v>
      </c>
      <c r="Z91">
        <v>135000</v>
      </c>
      <c r="AA91">
        <f t="shared" si="12"/>
        <v>0.13499999999999998</v>
      </c>
      <c r="AB91">
        <v>468.38</v>
      </c>
    </row>
    <row r="92" spans="2:28" x14ac:dyDescent="0.25">
      <c r="B92" s="2">
        <v>45500</v>
      </c>
      <c r="C92">
        <f t="shared" si="7"/>
        <v>4.5499999999999999E-2</v>
      </c>
      <c r="D92" s="2">
        <v>437.18</v>
      </c>
      <c r="F92">
        <v>45500</v>
      </c>
      <c r="G92">
        <f t="shared" si="8"/>
        <v>4.5499999999999999E-2</v>
      </c>
      <c r="H92">
        <v>461.73</v>
      </c>
      <c r="J92">
        <v>45500</v>
      </c>
      <c r="K92">
        <f t="shared" si="9"/>
        <v>4.5499999999999999E-2</v>
      </c>
      <c r="L92">
        <v>453.29</v>
      </c>
      <c r="N92">
        <v>182000</v>
      </c>
      <c r="O92">
        <f t="shared" si="10"/>
        <v>0.182</v>
      </c>
      <c r="P92">
        <v>460.77</v>
      </c>
      <c r="V92">
        <v>136500</v>
      </c>
      <c r="W92">
        <f t="shared" si="11"/>
        <v>0.13649999999999998</v>
      </c>
      <c r="X92">
        <v>474.26</v>
      </c>
      <c r="Z92">
        <v>136500</v>
      </c>
      <c r="AA92">
        <f t="shared" si="12"/>
        <v>0.13649999999999998</v>
      </c>
      <c r="AB92">
        <v>467.61</v>
      </c>
    </row>
    <row r="93" spans="2:28" x14ac:dyDescent="0.25">
      <c r="B93" s="2">
        <v>46000</v>
      </c>
      <c r="C93">
        <f t="shared" si="7"/>
        <v>4.5999999999999999E-2</v>
      </c>
      <c r="D93" s="2">
        <v>441.79</v>
      </c>
      <c r="F93">
        <v>46000</v>
      </c>
      <c r="G93">
        <f t="shared" si="8"/>
        <v>4.5999999999999999E-2</v>
      </c>
      <c r="H93">
        <v>460.96</v>
      </c>
      <c r="J93">
        <v>46000</v>
      </c>
      <c r="K93">
        <f t="shared" si="9"/>
        <v>4.5999999999999999E-2</v>
      </c>
      <c r="L93">
        <v>455.59</v>
      </c>
      <c r="N93">
        <v>184000</v>
      </c>
      <c r="O93">
        <f t="shared" si="10"/>
        <v>0.184</v>
      </c>
      <c r="P93">
        <v>458.28</v>
      </c>
      <c r="V93">
        <v>138000</v>
      </c>
      <c r="W93">
        <f t="shared" si="11"/>
        <v>0.13799999999999998</v>
      </c>
      <c r="X93">
        <v>475.02</v>
      </c>
      <c r="Z93">
        <v>138000</v>
      </c>
      <c r="AA93">
        <f t="shared" si="12"/>
        <v>0.13799999999999998</v>
      </c>
      <c r="AB93">
        <v>468.89</v>
      </c>
    </row>
    <row r="94" spans="2:28" x14ac:dyDescent="0.25">
      <c r="B94" s="2">
        <v>46500</v>
      </c>
      <c r="C94">
        <f t="shared" si="7"/>
        <v>4.65E-2</v>
      </c>
      <c r="D94" s="2">
        <v>441.79</v>
      </c>
      <c r="F94">
        <v>46500</v>
      </c>
      <c r="G94">
        <f t="shared" si="8"/>
        <v>4.65E-2</v>
      </c>
      <c r="H94">
        <v>466.33</v>
      </c>
      <c r="J94">
        <v>46500</v>
      </c>
      <c r="K94">
        <f t="shared" si="9"/>
        <v>4.65E-2</v>
      </c>
      <c r="L94">
        <v>454.83</v>
      </c>
      <c r="N94">
        <v>186000</v>
      </c>
      <c r="O94">
        <f t="shared" si="10"/>
        <v>0.186</v>
      </c>
      <c r="P94">
        <v>469.21</v>
      </c>
      <c r="V94">
        <v>139500</v>
      </c>
      <c r="W94">
        <f t="shared" si="11"/>
        <v>0.13949999999999999</v>
      </c>
      <c r="X94">
        <v>468.12</v>
      </c>
      <c r="Z94">
        <v>139500</v>
      </c>
      <c r="AA94">
        <f t="shared" si="12"/>
        <v>0.13949999999999999</v>
      </c>
      <c r="AB94">
        <v>462.75</v>
      </c>
    </row>
    <row r="95" spans="2:28" x14ac:dyDescent="0.25">
      <c r="B95" s="2">
        <v>47000</v>
      </c>
      <c r="C95">
        <f t="shared" si="7"/>
        <v>4.7E-2</v>
      </c>
      <c r="D95" s="2">
        <v>447.92</v>
      </c>
      <c r="F95">
        <v>47000</v>
      </c>
      <c r="G95">
        <f t="shared" si="8"/>
        <v>4.7E-2</v>
      </c>
      <c r="H95">
        <v>464.8</v>
      </c>
      <c r="J95">
        <v>47000</v>
      </c>
      <c r="K95">
        <f t="shared" si="9"/>
        <v>4.7E-2</v>
      </c>
      <c r="L95">
        <v>457.13</v>
      </c>
      <c r="N95">
        <v>188000</v>
      </c>
      <c r="O95">
        <f t="shared" si="10"/>
        <v>0.188</v>
      </c>
      <c r="P95">
        <v>475.53</v>
      </c>
      <c r="V95">
        <v>141000</v>
      </c>
      <c r="W95">
        <f t="shared" si="11"/>
        <v>0.14099999999999999</v>
      </c>
      <c r="X95">
        <v>468.12</v>
      </c>
      <c r="Z95">
        <v>141000</v>
      </c>
      <c r="AA95">
        <f t="shared" si="12"/>
        <v>0.14099999999999999</v>
      </c>
      <c r="AB95">
        <v>457.89</v>
      </c>
    </row>
    <row r="96" spans="2:28" x14ac:dyDescent="0.25">
      <c r="B96" s="2">
        <v>47500</v>
      </c>
      <c r="C96">
        <f t="shared" si="7"/>
        <v>4.7500000000000001E-2</v>
      </c>
      <c r="D96" s="2">
        <v>449.46</v>
      </c>
      <c r="F96">
        <v>47500</v>
      </c>
      <c r="G96">
        <f t="shared" si="8"/>
        <v>4.7500000000000001E-2</v>
      </c>
      <c r="H96">
        <v>467.86</v>
      </c>
      <c r="J96">
        <v>47500</v>
      </c>
      <c r="K96">
        <f t="shared" si="9"/>
        <v>4.7500000000000001E-2</v>
      </c>
      <c r="L96">
        <v>454.83</v>
      </c>
      <c r="N96">
        <v>190000</v>
      </c>
      <c r="O96">
        <f t="shared" si="10"/>
        <v>0.19</v>
      </c>
      <c r="P96">
        <v>468.44</v>
      </c>
      <c r="V96">
        <v>142500</v>
      </c>
      <c r="W96">
        <f t="shared" si="11"/>
        <v>0.14249999999999999</v>
      </c>
      <c r="X96">
        <v>467.61</v>
      </c>
      <c r="Z96">
        <v>142500</v>
      </c>
      <c r="AA96">
        <f t="shared" si="12"/>
        <v>0.14249999999999999</v>
      </c>
      <c r="AB96">
        <v>461.98</v>
      </c>
    </row>
    <row r="97" spans="2:28" x14ac:dyDescent="0.25">
      <c r="B97" s="2">
        <v>48000</v>
      </c>
      <c r="C97">
        <f t="shared" si="7"/>
        <v>4.8000000000000001E-2</v>
      </c>
      <c r="D97" s="2">
        <v>454.83</v>
      </c>
      <c r="F97">
        <v>48000</v>
      </c>
      <c r="G97">
        <f t="shared" si="8"/>
        <v>4.8000000000000001E-2</v>
      </c>
      <c r="H97">
        <v>461.73</v>
      </c>
      <c r="J97">
        <v>48000</v>
      </c>
      <c r="K97">
        <f t="shared" si="9"/>
        <v>4.8000000000000001E-2</v>
      </c>
      <c r="L97">
        <v>458.66</v>
      </c>
      <c r="N97">
        <v>192000</v>
      </c>
      <c r="O97">
        <f t="shared" si="10"/>
        <v>0.192</v>
      </c>
      <c r="P97">
        <v>467.48</v>
      </c>
      <c r="V97">
        <v>144000</v>
      </c>
      <c r="W97">
        <f t="shared" si="11"/>
        <v>0.14399999999999999</v>
      </c>
      <c r="X97">
        <v>466.33</v>
      </c>
      <c r="Z97">
        <v>144000</v>
      </c>
      <c r="AA97">
        <f t="shared" si="12"/>
        <v>0.14399999999999999</v>
      </c>
      <c r="AB97">
        <v>471.44</v>
      </c>
    </row>
    <row r="98" spans="2:28" x14ac:dyDescent="0.25">
      <c r="B98" s="2">
        <v>48500</v>
      </c>
      <c r="C98">
        <f t="shared" si="7"/>
        <v>4.8499999999999995E-2</v>
      </c>
      <c r="D98" s="2">
        <v>456.36</v>
      </c>
      <c r="F98">
        <v>48500</v>
      </c>
      <c r="G98">
        <f t="shared" si="8"/>
        <v>4.8499999999999995E-2</v>
      </c>
      <c r="H98">
        <v>462.5</v>
      </c>
      <c r="J98">
        <v>48500</v>
      </c>
      <c r="K98">
        <f t="shared" si="9"/>
        <v>4.8499999999999995E-2</v>
      </c>
      <c r="L98">
        <v>456.36</v>
      </c>
      <c r="N98">
        <v>194000</v>
      </c>
      <c r="O98">
        <f t="shared" si="10"/>
        <v>0.19399999999999998</v>
      </c>
      <c r="P98">
        <v>467.1</v>
      </c>
      <c r="V98">
        <v>145500</v>
      </c>
      <c r="W98">
        <f t="shared" si="11"/>
        <v>0.14549999999999999</v>
      </c>
      <c r="X98">
        <v>457.89</v>
      </c>
      <c r="Z98">
        <v>145500</v>
      </c>
      <c r="AA98">
        <f t="shared" si="12"/>
        <v>0.14549999999999999</v>
      </c>
      <c r="AB98">
        <v>476.05</v>
      </c>
    </row>
    <row r="99" spans="2:28" x14ac:dyDescent="0.25">
      <c r="B99" s="2">
        <v>49000</v>
      </c>
      <c r="C99">
        <f t="shared" si="7"/>
        <v>4.8999999999999995E-2</v>
      </c>
      <c r="D99" s="2">
        <v>460.96</v>
      </c>
      <c r="F99">
        <v>49000</v>
      </c>
      <c r="G99">
        <f t="shared" si="8"/>
        <v>4.8999999999999995E-2</v>
      </c>
      <c r="H99">
        <v>457.89</v>
      </c>
      <c r="J99">
        <v>49000</v>
      </c>
      <c r="K99">
        <f t="shared" si="9"/>
        <v>4.8999999999999995E-2</v>
      </c>
      <c r="L99">
        <v>458.66</v>
      </c>
      <c r="N99">
        <v>196000</v>
      </c>
      <c r="O99">
        <f t="shared" si="10"/>
        <v>0.19599999999999998</v>
      </c>
      <c r="P99">
        <v>458.47</v>
      </c>
      <c r="V99">
        <v>147000</v>
      </c>
      <c r="W99">
        <f t="shared" si="11"/>
        <v>0.14699999999999999</v>
      </c>
      <c r="X99">
        <v>458.66</v>
      </c>
      <c r="Z99">
        <v>147000</v>
      </c>
      <c r="AA99">
        <f t="shared" si="12"/>
        <v>0.14699999999999999</v>
      </c>
      <c r="AB99">
        <v>471.19</v>
      </c>
    </row>
    <row r="100" spans="2:28" x14ac:dyDescent="0.25">
      <c r="B100" s="2">
        <v>49500</v>
      </c>
      <c r="C100">
        <f t="shared" si="7"/>
        <v>4.9499999999999995E-2</v>
      </c>
      <c r="D100" s="2">
        <v>461.73</v>
      </c>
      <c r="F100">
        <v>49500</v>
      </c>
      <c r="G100">
        <f t="shared" si="8"/>
        <v>4.9499999999999995E-2</v>
      </c>
      <c r="H100">
        <v>460.19</v>
      </c>
      <c r="J100">
        <v>49500</v>
      </c>
      <c r="K100">
        <f t="shared" si="9"/>
        <v>4.9499999999999995E-2</v>
      </c>
      <c r="L100">
        <v>456.36</v>
      </c>
      <c r="N100">
        <v>198000</v>
      </c>
      <c r="O100">
        <f t="shared" si="10"/>
        <v>0.19799999999999998</v>
      </c>
      <c r="P100">
        <v>460.39</v>
      </c>
      <c r="V100">
        <v>148500</v>
      </c>
      <c r="W100">
        <f t="shared" si="11"/>
        <v>0.14849999999999999</v>
      </c>
      <c r="X100">
        <v>466.07</v>
      </c>
      <c r="Z100">
        <v>148500</v>
      </c>
      <c r="AA100">
        <f t="shared" si="12"/>
        <v>0.14849999999999999</v>
      </c>
      <c r="AB100">
        <v>466.84</v>
      </c>
    </row>
    <row r="101" spans="2:28" x14ac:dyDescent="0.25">
      <c r="B101" s="2">
        <v>50000</v>
      </c>
      <c r="C101">
        <f t="shared" si="7"/>
        <v>4.9999999999999996E-2</v>
      </c>
      <c r="D101" s="2">
        <v>464.8</v>
      </c>
      <c r="F101">
        <v>50000</v>
      </c>
      <c r="G101">
        <f t="shared" si="8"/>
        <v>4.9999999999999996E-2</v>
      </c>
      <c r="H101">
        <v>457.13</v>
      </c>
      <c r="J101">
        <v>50000</v>
      </c>
      <c r="K101">
        <f t="shared" si="9"/>
        <v>4.9999999999999996E-2</v>
      </c>
      <c r="L101">
        <v>456.36</v>
      </c>
      <c r="V101">
        <v>150000</v>
      </c>
      <c r="W101">
        <f t="shared" si="11"/>
        <v>0.15</v>
      </c>
      <c r="X101">
        <v>474.77</v>
      </c>
      <c r="Z101">
        <v>150000</v>
      </c>
      <c r="AA101">
        <f t="shared" si="12"/>
        <v>0.15</v>
      </c>
      <c r="AB101">
        <v>467.86</v>
      </c>
    </row>
    <row r="102" spans="2:28" x14ac:dyDescent="0.25">
      <c r="B102" s="2">
        <v>50500</v>
      </c>
      <c r="C102">
        <f t="shared" si="7"/>
        <v>5.0499999999999996E-2</v>
      </c>
      <c r="D102" s="2">
        <v>462.5</v>
      </c>
      <c r="F102">
        <v>50500</v>
      </c>
      <c r="G102">
        <f t="shared" si="8"/>
        <v>5.0499999999999996E-2</v>
      </c>
      <c r="H102">
        <v>460.19</v>
      </c>
      <c r="J102">
        <v>50500</v>
      </c>
      <c r="K102">
        <f t="shared" si="9"/>
        <v>5.0499999999999996E-2</v>
      </c>
      <c r="L102">
        <v>452.52</v>
      </c>
      <c r="P102">
        <f>AVERAGE(P31:P100)</f>
        <v>465.18271428571421</v>
      </c>
      <c r="V102">
        <v>151500</v>
      </c>
      <c r="W102">
        <f t="shared" si="11"/>
        <v>0.1515</v>
      </c>
      <c r="X102">
        <v>472.72</v>
      </c>
      <c r="Z102">
        <v>151500</v>
      </c>
      <c r="AA102">
        <f t="shared" si="12"/>
        <v>0.1515</v>
      </c>
      <c r="AB102">
        <v>467.1</v>
      </c>
    </row>
    <row r="103" spans="2:28" x14ac:dyDescent="0.25">
      <c r="B103" s="2">
        <v>51000</v>
      </c>
      <c r="C103">
        <f t="shared" si="7"/>
        <v>5.0999999999999997E-2</v>
      </c>
      <c r="D103" s="2">
        <v>461.73</v>
      </c>
      <c r="F103">
        <v>51000</v>
      </c>
      <c r="G103">
        <f t="shared" si="8"/>
        <v>5.0999999999999997E-2</v>
      </c>
      <c r="H103">
        <v>458.66</v>
      </c>
      <c r="J103">
        <v>51000</v>
      </c>
      <c r="K103">
        <f t="shared" si="9"/>
        <v>5.0999999999999997E-2</v>
      </c>
      <c r="L103">
        <v>451.76</v>
      </c>
      <c r="P103">
        <f>_xlfn.VAR.P(P31:P100)</f>
        <v>31.921208346938784</v>
      </c>
      <c r="V103">
        <v>153000</v>
      </c>
      <c r="W103">
        <f t="shared" si="11"/>
        <v>0.153</v>
      </c>
      <c r="X103">
        <v>467.61</v>
      </c>
      <c r="Z103">
        <v>153000</v>
      </c>
      <c r="AA103">
        <f t="shared" si="12"/>
        <v>0.153</v>
      </c>
      <c r="AB103">
        <v>462.5</v>
      </c>
    </row>
    <row r="104" spans="2:28" x14ac:dyDescent="0.25">
      <c r="B104" s="2">
        <v>51500</v>
      </c>
      <c r="C104">
        <f t="shared" si="7"/>
        <v>5.1499999999999997E-2</v>
      </c>
      <c r="D104" s="2">
        <v>457.89</v>
      </c>
      <c r="F104">
        <v>51500</v>
      </c>
      <c r="G104">
        <f t="shared" si="8"/>
        <v>5.1499999999999997E-2</v>
      </c>
      <c r="H104">
        <v>460.96</v>
      </c>
      <c r="J104">
        <v>51500</v>
      </c>
      <c r="K104">
        <f t="shared" si="9"/>
        <v>5.1499999999999997E-2</v>
      </c>
      <c r="L104">
        <v>447.92</v>
      </c>
      <c r="V104">
        <v>154500</v>
      </c>
      <c r="W104">
        <f t="shared" si="11"/>
        <v>0.1545</v>
      </c>
      <c r="X104">
        <v>466.07</v>
      </c>
      <c r="Z104">
        <v>154500</v>
      </c>
      <c r="AA104">
        <f t="shared" si="12"/>
        <v>0.1545</v>
      </c>
      <c r="AB104">
        <v>456.61</v>
      </c>
    </row>
    <row r="105" spans="2:28" x14ac:dyDescent="0.25">
      <c r="B105" s="2">
        <v>52000</v>
      </c>
      <c r="C105">
        <f t="shared" si="7"/>
        <v>5.1999999999999998E-2</v>
      </c>
      <c r="D105" s="2">
        <v>457.89</v>
      </c>
      <c r="F105">
        <v>52000</v>
      </c>
      <c r="G105">
        <f t="shared" si="8"/>
        <v>5.1999999999999998E-2</v>
      </c>
      <c r="H105">
        <v>459.43</v>
      </c>
      <c r="J105">
        <v>52000</v>
      </c>
      <c r="K105">
        <f t="shared" si="9"/>
        <v>5.1999999999999998E-2</v>
      </c>
      <c r="L105">
        <v>448.69</v>
      </c>
      <c r="V105">
        <v>156000</v>
      </c>
      <c r="W105">
        <f t="shared" si="11"/>
        <v>0.156</v>
      </c>
      <c r="X105">
        <v>467.1</v>
      </c>
      <c r="Z105">
        <v>156000</v>
      </c>
      <c r="AA105">
        <f t="shared" si="12"/>
        <v>0.156</v>
      </c>
      <c r="AB105">
        <v>461.98</v>
      </c>
    </row>
    <row r="106" spans="2:28" x14ac:dyDescent="0.25">
      <c r="B106" s="2">
        <v>52500</v>
      </c>
      <c r="C106">
        <f t="shared" si="7"/>
        <v>5.2499999999999998E-2</v>
      </c>
      <c r="D106" s="2">
        <v>455.59</v>
      </c>
      <c r="F106">
        <v>52500</v>
      </c>
      <c r="G106">
        <f t="shared" si="8"/>
        <v>5.2499999999999998E-2</v>
      </c>
      <c r="H106">
        <v>462.5</v>
      </c>
      <c r="J106">
        <v>52500</v>
      </c>
      <c r="K106">
        <f t="shared" si="9"/>
        <v>5.2499999999999998E-2</v>
      </c>
      <c r="L106">
        <v>447.92</v>
      </c>
      <c r="V106">
        <v>157500</v>
      </c>
      <c r="W106">
        <f t="shared" si="11"/>
        <v>0.1575</v>
      </c>
      <c r="X106">
        <v>463.77</v>
      </c>
      <c r="Z106">
        <v>157500</v>
      </c>
      <c r="AA106">
        <f t="shared" si="12"/>
        <v>0.1575</v>
      </c>
      <c r="AB106">
        <v>470.42</v>
      </c>
    </row>
    <row r="107" spans="2:28" x14ac:dyDescent="0.25">
      <c r="B107" s="2">
        <v>53000</v>
      </c>
      <c r="C107">
        <f t="shared" si="7"/>
        <v>5.2999999999999999E-2</v>
      </c>
      <c r="D107" s="2">
        <v>457.89</v>
      </c>
      <c r="F107">
        <v>53000</v>
      </c>
      <c r="G107">
        <f t="shared" si="8"/>
        <v>5.2999999999999999E-2</v>
      </c>
      <c r="H107">
        <v>459.43</v>
      </c>
      <c r="J107">
        <v>53000</v>
      </c>
      <c r="K107">
        <f t="shared" si="9"/>
        <v>5.2999999999999999E-2</v>
      </c>
      <c r="L107">
        <v>451.76</v>
      </c>
      <c r="V107">
        <v>159000</v>
      </c>
      <c r="W107">
        <f t="shared" si="11"/>
        <v>0.159</v>
      </c>
      <c r="X107">
        <v>457.64</v>
      </c>
      <c r="Z107">
        <v>159000</v>
      </c>
      <c r="AA107">
        <f t="shared" si="12"/>
        <v>0.159</v>
      </c>
      <c r="AB107">
        <v>476.3</v>
      </c>
    </row>
    <row r="108" spans="2:28" x14ac:dyDescent="0.25">
      <c r="B108" s="2">
        <v>53500</v>
      </c>
      <c r="C108">
        <f t="shared" si="7"/>
        <v>5.3499999999999999E-2</v>
      </c>
      <c r="D108" s="2">
        <v>455.59</v>
      </c>
      <c r="F108">
        <v>53500</v>
      </c>
      <c r="G108">
        <f t="shared" si="8"/>
        <v>5.3499999999999999E-2</v>
      </c>
      <c r="H108">
        <v>462.49</v>
      </c>
      <c r="J108">
        <v>53500</v>
      </c>
      <c r="K108">
        <f t="shared" si="9"/>
        <v>5.3499999999999999E-2</v>
      </c>
      <c r="L108">
        <v>452.52</v>
      </c>
      <c r="V108">
        <v>160500</v>
      </c>
      <c r="W108">
        <f t="shared" si="11"/>
        <v>0.1605</v>
      </c>
      <c r="X108">
        <v>456.36</v>
      </c>
      <c r="Z108">
        <v>160500</v>
      </c>
      <c r="AA108">
        <f t="shared" si="12"/>
        <v>0.1605</v>
      </c>
      <c r="AB108">
        <v>469.4</v>
      </c>
    </row>
    <row r="109" spans="2:28" x14ac:dyDescent="0.25">
      <c r="B109" s="2">
        <v>54000</v>
      </c>
      <c r="C109">
        <f t="shared" si="7"/>
        <v>5.3999999999999999E-2</v>
      </c>
      <c r="D109" s="2">
        <v>458.66</v>
      </c>
      <c r="F109">
        <v>54000</v>
      </c>
      <c r="G109">
        <f t="shared" si="8"/>
        <v>5.3999999999999999E-2</v>
      </c>
      <c r="H109">
        <v>458.66</v>
      </c>
      <c r="J109">
        <v>54000</v>
      </c>
      <c r="K109">
        <f t="shared" si="9"/>
        <v>5.3999999999999999E-2</v>
      </c>
      <c r="L109">
        <v>457.89</v>
      </c>
      <c r="V109">
        <v>162000</v>
      </c>
      <c r="W109">
        <f t="shared" si="11"/>
        <v>0.16200000000000001</v>
      </c>
      <c r="X109">
        <v>466.33</v>
      </c>
      <c r="Z109">
        <v>162000</v>
      </c>
      <c r="AA109">
        <f t="shared" si="12"/>
        <v>0.16200000000000001</v>
      </c>
      <c r="AB109">
        <v>467.35</v>
      </c>
    </row>
    <row r="110" spans="2:28" x14ac:dyDescent="0.25">
      <c r="B110" s="2">
        <v>54500</v>
      </c>
      <c r="C110">
        <f t="shared" si="7"/>
        <v>5.45E-2</v>
      </c>
      <c r="D110" s="2">
        <v>457.13</v>
      </c>
      <c r="F110">
        <v>54500</v>
      </c>
      <c r="G110">
        <f t="shared" si="8"/>
        <v>5.45E-2</v>
      </c>
      <c r="H110">
        <v>458.66</v>
      </c>
      <c r="J110">
        <v>54500</v>
      </c>
      <c r="K110">
        <f t="shared" si="9"/>
        <v>5.45E-2</v>
      </c>
      <c r="L110">
        <v>459.43</v>
      </c>
      <c r="V110">
        <v>163500</v>
      </c>
      <c r="W110">
        <f t="shared" si="11"/>
        <v>0.16350000000000001</v>
      </c>
      <c r="X110">
        <v>472.72</v>
      </c>
      <c r="Z110">
        <v>163500</v>
      </c>
      <c r="AA110">
        <f t="shared" si="12"/>
        <v>0.16350000000000001</v>
      </c>
      <c r="AB110">
        <v>466.84</v>
      </c>
    </row>
    <row r="111" spans="2:28" x14ac:dyDescent="0.25">
      <c r="B111" s="2">
        <v>55000</v>
      </c>
      <c r="C111">
        <f t="shared" si="7"/>
        <v>5.5E-2</v>
      </c>
      <c r="D111" s="2">
        <v>459.43</v>
      </c>
      <c r="F111">
        <v>55000</v>
      </c>
      <c r="G111">
        <f t="shared" si="8"/>
        <v>5.5E-2</v>
      </c>
      <c r="H111">
        <v>452.53</v>
      </c>
      <c r="J111">
        <v>55000</v>
      </c>
      <c r="K111">
        <f t="shared" si="9"/>
        <v>5.5E-2</v>
      </c>
      <c r="L111">
        <v>464.8</v>
      </c>
      <c r="V111">
        <v>165000</v>
      </c>
      <c r="W111">
        <f t="shared" si="11"/>
        <v>0.16499999999999998</v>
      </c>
      <c r="X111">
        <v>472.98</v>
      </c>
      <c r="Z111">
        <v>165000</v>
      </c>
      <c r="AA111">
        <f t="shared" si="12"/>
        <v>0.16499999999999998</v>
      </c>
      <c r="AB111">
        <v>467.86</v>
      </c>
    </row>
    <row r="112" spans="2:28" x14ac:dyDescent="0.25">
      <c r="B112" s="2">
        <v>55500</v>
      </c>
      <c r="C112">
        <f t="shared" si="7"/>
        <v>5.5500000000000001E-2</v>
      </c>
      <c r="D112" s="2">
        <v>457.89</v>
      </c>
      <c r="F112">
        <v>55500</v>
      </c>
      <c r="G112">
        <f t="shared" si="8"/>
        <v>5.5500000000000001E-2</v>
      </c>
      <c r="H112">
        <v>454.83</v>
      </c>
      <c r="J112">
        <v>55500</v>
      </c>
      <c r="K112">
        <f t="shared" si="9"/>
        <v>5.5500000000000001E-2</v>
      </c>
      <c r="L112">
        <v>464.03</v>
      </c>
      <c r="V112">
        <v>166500</v>
      </c>
      <c r="W112">
        <f t="shared" si="11"/>
        <v>0.16649999999999998</v>
      </c>
      <c r="X112">
        <v>465.82</v>
      </c>
      <c r="Z112">
        <v>166500</v>
      </c>
      <c r="AA112">
        <f t="shared" si="12"/>
        <v>0.16649999999999998</v>
      </c>
      <c r="AB112">
        <v>461.73</v>
      </c>
    </row>
    <row r="113" spans="2:28" x14ac:dyDescent="0.25">
      <c r="B113" s="2">
        <v>56000</v>
      </c>
      <c r="C113">
        <f t="shared" si="7"/>
        <v>5.5999999999999994E-2</v>
      </c>
      <c r="D113" s="2">
        <v>460.96</v>
      </c>
      <c r="F113">
        <v>56000</v>
      </c>
      <c r="G113">
        <f t="shared" si="8"/>
        <v>5.5999999999999994E-2</v>
      </c>
      <c r="H113">
        <v>449.46</v>
      </c>
      <c r="J113">
        <v>56000</v>
      </c>
      <c r="K113">
        <f t="shared" si="9"/>
        <v>5.5999999999999994E-2</v>
      </c>
      <c r="L113">
        <v>469.4</v>
      </c>
      <c r="V113">
        <v>168000</v>
      </c>
      <c r="W113">
        <f t="shared" si="11"/>
        <v>0.16799999999999998</v>
      </c>
      <c r="X113">
        <v>466.33</v>
      </c>
      <c r="Z113">
        <v>168000</v>
      </c>
      <c r="AA113">
        <f t="shared" si="12"/>
        <v>0.16799999999999998</v>
      </c>
      <c r="AB113">
        <v>457.64</v>
      </c>
    </row>
    <row r="114" spans="2:28" x14ac:dyDescent="0.25">
      <c r="B114" s="2">
        <v>56500</v>
      </c>
      <c r="C114">
        <f t="shared" si="7"/>
        <v>5.6499999999999995E-2</v>
      </c>
      <c r="D114" s="2">
        <v>457.89</v>
      </c>
      <c r="F114">
        <v>56500</v>
      </c>
      <c r="G114">
        <f t="shared" si="8"/>
        <v>5.6499999999999995E-2</v>
      </c>
      <c r="H114">
        <v>453.29</v>
      </c>
      <c r="J114">
        <v>56500</v>
      </c>
      <c r="K114">
        <f t="shared" si="9"/>
        <v>5.6499999999999995E-2</v>
      </c>
      <c r="L114">
        <v>469.4</v>
      </c>
      <c r="V114">
        <v>169500</v>
      </c>
      <c r="W114">
        <f t="shared" si="11"/>
        <v>0.16949999999999998</v>
      </c>
      <c r="X114">
        <v>466.07</v>
      </c>
      <c r="Z114">
        <v>169500</v>
      </c>
      <c r="AA114">
        <f t="shared" si="12"/>
        <v>0.16949999999999998</v>
      </c>
      <c r="AB114">
        <v>462.24</v>
      </c>
    </row>
    <row r="115" spans="2:28" x14ac:dyDescent="0.25">
      <c r="B115" s="2">
        <v>57000</v>
      </c>
      <c r="C115">
        <f t="shared" si="7"/>
        <v>5.6999999999999995E-2</v>
      </c>
      <c r="D115" s="2">
        <v>459.43</v>
      </c>
      <c r="F115">
        <v>57000</v>
      </c>
      <c r="G115">
        <f t="shared" si="8"/>
        <v>5.6999999999999995E-2</v>
      </c>
      <c r="H115">
        <v>451.76</v>
      </c>
      <c r="J115">
        <v>57000</v>
      </c>
      <c r="K115">
        <f t="shared" si="9"/>
        <v>5.6999999999999995E-2</v>
      </c>
      <c r="L115">
        <v>470.93</v>
      </c>
      <c r="V115">
        <v>171000</v>
      </c>
      <c r="W115">
        <f t="shared" si="11"/>
        <v>0.17099999999999999</v>
      </c>
      <c r="X115">
        <v>464.54</v>
      </c>
      <c r="Z115">
        <v>171000</v>
      </c>
      <c r="AA115">
        <f t="shared" si="12"/>
        <v>0.17099999999999999</v>
      </c>
      <c r="AB115">
        <v>472.21</v>
      </c>
    </row>
    <row r="116" spans="2:28" x14ac:dyDescent="0.25">
      <c r="B116" s="2">
        <v>57500</v>
      </c>
      <c r="C116">
        <f t="shared" si="7"/>
        <v>5.7499999999999996E-2</v>
      </c>
      <c r="D116" s="2">
        <v>454.83</v>
      </c>
      <c r="F116">
        <v>57500</v>
      </c>
      <c r="G116">
        <f t="shared" si="8"/>
        <v>5.7499999999999996E-2</v>
      </c>
      <c r="H116">
        <v>457.89</v>
      </c>
      <c r="J116">
        <v>57500</v>
      </c>
      <c r="K116">
        <f t="shared" si="9"/>
        <v>5.7499999999999996E-2</v>
      </c>
      <c r="L116">
        <v>465.56</v>
      </c>
      <c r="V116">
        <v>172500</v>
      </c>
      <c r="W116">
        <f t="shared" si="11"/>
        <v>0.17249999999999999</v>
      </c>
      <c r="X116">
        <v>456.62</v>
      </c>
      <c r="Z116">
        <v>172500</v>
      </c>
      <c r="AA116">
        <f t="shared" si="12"/>
        <v>0.17249999999999999</v>
      </c>
      <c r="AB116">
        <v>476.05</v>
      </c>
    </row>
    <row r="117" spans="2:28" x14ac:dyDescent="0.25">
      <c r="B117" s="2">
        <v>58000</v>
      </c>
      <c r="C117">
        <f t="shared" si="7"/>
        <v>5.7999999999999996E-2</v>
      </c>
      <c r="D117" s="2">
        <v>454.06</v>
      </c>
      <c r="F117">
        <v>58000</v>
      </c>
      <c r="G117">
        <f t="shared" si="8"/>
        <v>5.7999999999999996E-2</v>
      </c>
      <c r="H117">
        <v>458.66</v>
      </c>
      <c r="J117">
        <v>58000</v>
      </c>
      <c r="K117">
        <f t="shared" si="9"/>
        <v>5.7999999999999996E-2</v>
      </c>
      <c r="L117">
        <v>465.56</v>
      </c>
      <c r="V117">
        <v>174000</v>
      </c>
      <c r="W117">
        <f t="shared" si="11"/>
        <v>0.17399999999999999</v>
      </c>
      <c r="X117">
        <v>457.89</v>
      </c>
      <c r="Z117">
        <v>174000</v>
      </c>
      <c r="AA117">
        <f t="shared" si="12"/>
        <v>0.17399999999999999</v>
      </c>
      <c r="AB117">
        <v>471.19</v>
      </c>
    </row>
    <row r="118" spans="2:28" x14ac:dyDescent="0.25">
      <c r="B118" s="2">
        <v>58500</v>
      </c>
      <c r="C118">
        <f t="shared" si="7"/>
        <v>5.8499999999999996E-2</v>
      </c>
      <c r="D118" s="2">
        <v>450.22</v>
      </c>
      <c r="F118">
        <v>58500</v>
      </c>
      <c r="G118">
        <f t="shared" si="8"/>
        <v>5.8499999999999996E-2</v>
      </c>
      <c r="H118">
        <v>464.03</v>
      </c>
      <c r="J118">
        <v>58500</v>
      </c>
      <c r="K118">
        <f t="shared" si="9"/>
        <v>5.8499999999999996E-2</v>
      </c>
      <c r="L118">
        <v>460.96</v>
      </c>
      <c r="V118">
        <v>175500</v>
      </c>
      <c r="W118">
        <f t="shared" si="11"/>
        <v>0.17549999999999999</v>
      </c>
      <c r="X118">
        <v>465.31</v>
      </c>
      <c r="Z118">
        <v>175500</v>
      </c>
      <c r="AA118">
        <f t="shared" si="12"/>
        <v>0.17549999999999999</v>
      </c>
      <c r="AB118">
        <v>467.35</v>
      </c>
    </row>
    <row r="119" spans="2:28" x14ac:dyDescent="0.25">
      <c r="B119" s="2">
        <v>59000</v>
      </c>
      <c r="C119">
        <f t="shared" si="7"/>
        <v>5.8999999999999997E-2</v>
      </c>
      <c r="D119" s="2">
        <v>450.22</v>
      </c>
      <c r="F119">
        <v>59000</v>
      </c>
      <c r="G119">
        <f t="shared" si="8"/>
        <v>5.8999999999999997E-2</v>
      </c>
      <c r="H119">
        <v>464.8</v>
      </c>
      <c r="J119">
        <v>59000</v>
      </c>
      <c r="K119">
        <f t="shared" si="9"/>
        <v>5.8999999999999997E-2</v>
      </c>
      <c r="L119">
        <v>463.26</v>
      </c>
      <c r="V119">
        <v>177000</v>
      </c>
      <c r="W119">
        <f t="shared" si="11"/>
        <v>0.17699999999999999</v>
      </c>
      <c r="X119">
        <v>474.26</v>
      </c>
      <c r="Z119">
        <v>177000</v>
      </c>
      <c r="AA119">
        <f t="shared" si="12"/>
        <v>0.17699999999999999</v>
      </c>
      <c r="AB119">
        <v>468.12</v>
      </c>
    </row>
    <row r="120" spans="2:28" x14ac:dyDescent="0.25">
      <c r="B120" s="2">
        <v>59500</v>
      </c>
      <c r="C120">
        <f t="shared" si="7"/>
        <v>5.9499999999999997E-2</v>
      </c>
      <c r="D120" s="2">
        <v>450.22</v>
      </c>
      <c r="F120">
        <v>59500</v>
      </c>
      <c r="G120">
        <f t="shared" si="8"/>
        <v>5.9499999999999997E-2</v>
      </c>
      <c r="H120">
        <v>470.17</v>
      </c>
      <c r="J120">
        <v>59500</v>
      </c>
      <c r="K120">
        <f t="shared" si="9"/>
        <v>5.9499999999999997E-2</v>
      </c>
      <c r="L120">
        <v>459.43</v>
      </c>
      <c r="V120">
        <v>178500</v>
      </c>
      <c r="W120">
        <f t="shared" si="11"/>
        <v>0.17849999999999999</v>
      </c>
      <c r="X120">
        <v>472.47</v>
      </c>
      <c r="Z120">
        <v>178500</v>
      </c>
      <c r="AA120">
        <f t="shared" si="12"/>
        <v>0.17849999999999999</v>
      </c>
      <c r="AB120">
        <v>467.61</v>
      </c>
    </row>
    <row r="121" spans="2:28" x14ac:dyDescent="0.25">
      <c r="B121" s="2">
        <v>60000</v>
      </c>
      <c r="C121">
        <f t="shared" si="7"/>
        <v>0.06</v>
      </c>
      <c r="D121" s="2">
        <v>452.53</v>
      </c>
      <c r="F121">
        <v>60000</v>
      </c>
      <c r="G121">
        <f t="shared" si="8"/>
        <v>0.06</v>
      </c>
      <c r="H121">
        <v>469.4</v>
      </c>
      <c r="J121">
        <v>60000</v>
      </c>
      <c r="K121">
        <f t="shared" si="9"/>
        <v>0.06</v>
      </c>
      <c r="L121">
        <v>463.26</v>
      </c>
      <c r="V121">
        <v>180000</v>
      </c>
      <c r="W121">
        <f t="shared" si="11"/>
        <v>0.18</v>
      </c>
      <c r="X121">
        <v>467.86</v>
      </c>
      <c r="Z121">
        <v>180000</v>
      </c>
      <c r="AA121">
        <f t="shared" si="12"/>
        <v>0.18</v>
      </c>
      <c r="AB121">
        <v>462.75</v>
      </c>
    </row>
    <row r="122" spans="2:28" x14ac:dyDescent="0.25">
      <c r="B122" s="2">
        <v>60500</v>
      </c>
      <c r="C122">
        <f t="shared" si="7"/>
        <v>6.0499999999999998E-2</v>
      </c>
      <c r="D122" s="2">
        <v>454.06</v>
      </c>
      <c r="F122">
        <v>60500</v>
      </c>
      <c r="G122">
        <f t="shared" si="8"/>
        <v>6.0499999999999998E-2</v>
      </c>
      <c r="H122">
        <v>474</v>
      </c>
      <c r="J122">
        <v>60500</v>
      </c>
      <c r="K122">
        <f t="shared" si="9"/>
        <v>6.0499999999999998E-2</v>
      </c>
      <c r="L122">
        <v>460.19</v>
      </c>
      <c r="V122">
        <v>181500</v>
      </c>
      <c r="W122">
        <f t="shared" si="11"/>
        <v>0.18149999999999999</v>
      </c>
      <c r="X122">
        <v>466.07</v>
      </c>
      <c r="Z122">
        <v>181500</v>
      </c>
      <c r="AA122">
        <f t="shared" si="12"/>
        <v>0.18149999999999999</v>
      </c>
      <c r="AB122">
        <v>456.87</v>
      </c>
    </row>
    <row r="123" spans="2:28" x14ac:dyDescent="0.25">
      <c r="B123" s="2">
        <v>61000</v>
      </c>
      <c r="C123">
        <f t="shared" si="7"/>
        <v>6.0999999999999999E-2</v>
      </c>
      <c r="D123" s="2">
        <v>458.66</v>
      </c>
      <c r="F123">
        <v>61000</v>
      </c>
      <c r="G123">
        <f t="shared" si="8"/>
        <v>6.0999999999999999E-2</v>
      </c>
      <c r="H123">
        <v>470.93</v>
      </c>
      <c r="J123">
        <v>61000</v>
      </c>
      <c r="K123">
        <f t="shared" si="9"/>
        <v>6.0999999999999999E-2</v>
      </c>
      <c r="L123">
        <v>463.26</v>
      </c>
      <c r="V123">
        <v>183000</v>
      </c>
      <c r="W123">
        <f t="shared" si="11"/>
        <v>0.183</v>
      </c>
      <c r="X123">
        <v>467.35</v>
      </c>
      <c r="Z123">
        <v>183000</v>
      </c>
      <c r="AA123">
        <f t="shared" si="12"/>
        <v>0.183</v>
      </c>
      <c r="AB123">
        <v>463.52</v>
      </c>
    </row>
    <row r="124" spans="2:28" x14ac:dyDescent="0.25">
      <c r="B124" s="2">
        <v>61500</v>
      </c>
      <c r="C124">
        <f t="shared" si="7"/>
        <v>6.1499999999999999E-2</v>
      </c>
      <c r="D124" s="2">
        <v>460.96</v>
      </c>
      <c r="F124">
        <v>61500</v>
      </c>
      <c r="G124">
        <f t="shared" si="8"/>
        <v>6.1499999999999999E-2</v>
      </c>
      <c r="H124">
        <v>471.7</v>
      </c>
      <c r="J124">
        <v>61500</v>
      </c>
      <c r="K124">
        <f t="shared" si="9"/>
        <v>6.1499999999999999E-2</v>
      </c>
      <c r="L124">
        <v>460.96</v>
      </c>
      <c r="V124">
        <v>184500</v>
      </c>
      <c r="W124">
        <f t="shared" si="11"/>
        <v>0.1845</v>
      </c>
      <c r="X124">
        <v>464.54</v>
      </c>
      <c r="Z124">
        <v>184500</v>
      </c>
      <c r="AA124">
        <f t="shared" si="12"/>
        <v>0.1845</v>
      </c>
      <c r="AB124">
        <v>471.44</v>
      </c>
    </row>
    <row r="125" spans="2:28" x14ac:dyDescent="0.25">
      <c r="B125" s="2">
        <v>62000</v>
      </c>
      <c r="C125">
        <f t="shared" si="7"/>
        <v>6.2E-2</v>
      </c>
      <c r="D125" s="2">
        <v>466.33</v>
      </c>
      <c r="F125">
        <v>62000</v>
      </c>
      <c r="G125">
        <f t="shared" si="8"/>
        <v>6.2E-2</v>
      </c>
      <c r="H125">
        <v>465.56</v>
      </c>
      <c r="J125">
        <v>62000</v>
      </c>
      <c r="K125">
        <f t="shared" si="9"/>
        <v>6.2E-2</v>
      </c>
      <c r="L125">
        <v>464.03</v>
      </c>
      <c r="V125">
        <v>186000</v>
      </c>
      <c r="W125">
        <f t="shared" si="11"/>
        <v>0.186</v>
      </c>
      <c r="X125">
        <v>457.89</v>
      </c>
      <c r="Z125">
        <v>186000</v>
      </c>
      <c r="AA125">
        <f t="shared" si="12"/>
        <v>0.186</v>
      </c>
      <c r="AB125">
        <v>476.81</v>
      </c>
    </row>
    <row r="126" spans="2:28" x14ac:dyDescent="0.25">
      <c r="B126" s="2">
        <v>62500</v>
      </c>
      <c r="C126">
        <f t="shared" si="7"/>
        <v>6.25E-2</v>
      </c>
      <c r="D126" s="2">
        <v>466.33</v>
      </c>
      <c r="F126">
        <v>62500</v>
      </c>
      <c r="G126">
        <f t="shared" si="8"/>
        <v>6.25E-2</v>
      </c>
      <c r="H126">
        <v>467.1</v>
      </c>
      <c r="J126">
        <v>62500</v>
      </c>
      <c r="K126">
        <f t="shared" si="9"/>
        <v>6.25E-2</v>
      </c>
      <c r="L126">
        <v>460.96</v>
      </c>
      <c r="V126">
        <v>187500</v>
      </c>
      <c r="W126">
        <f t="shared" si="11"/>
        <v>0.1875</v>
      </c>
      <c r="X126">
        <v>457.64</v>
      </c>
      <c r="Z126">
        <v>187500</v>
      </c>
      <c r="AA126">
        <f t="shared" si="12"/>
        <v>0.1875</v>
      </c>
      <c r="AB126">
        <v>469.65</v>
      </c>
    </row>
    <row r="127" spans="2:28" x14ac:dyDescent="0.25">
      <c r="B127" s="2">
        <v>63000</v>
      </c>
      <c r="C127">
        <f t="shared" si="7"/>
        <v>6.3E-2</v>
      </c>
      <c r="D127" s="2">
        <v>470.17</v>
      </c>
      <c r="F127">
        <v>63000</v>
      </c>
      <c r="G127">
        <f t="shared" si="8"/>
        <v>6.3E-2</v>
      </c>
      <c r="H127">
        <v>462.5</v>
      </c>
      <c r="J127">
        <v>63000</v>
      </c>
      <c r="K127">
        <f t="shared" si="9"/>
        <v>6.3E-2</v>
      </c>
      <c r="L127">
        <v>464.03</v>
      </c>
      <c r="V127">
        <v>189000</v>
      </c>
      <c r="W127">
        <f t="shared" si="11"/>
        <v>0.189</v>
      </c>
      <c r="X127">
        <v>467.1</v>
      </c>
      <c r="Z127">
        <v>189000</v>
      </c>
      <c r="AA127">
        <f t="shared" si="12"/>
        <v>0.189</v>
      </c>
      <c r="AB127">
        <v>467.86</v>
      </c>
    </row>
    <row r="128" spans="2:28" x14ac:dyDescent="0.25">
      <c r="B128" s="2">
        <v>63500</v>
      </c>
      <c r="C128">
        <f t="shared" si="7"/>
        <v>6.3500000000000001E-2</v>
      </c>
      <c r="D128" s="2">
        <v>470.93</v>
      </c>
      <c r="F128">
        <v>63500</v>
      </c>
      <c r="G128">
        <f t="shared" si="8"/>
        <v>6.3500000000000001E-2</v>
      </c>
      <c r="H128">
        <v>465.56</v>
      </c>
      <c r="J128">
        <v>63500</v>
      </c>
      <c r="K128">
        <f t="shared" si="9"/>
        <v>6.3500000000000001E-2</v>
      </c>
      <c r="L128">
        <v>460.19</v>
      </c>
      <c r="O128" t="s">
        <v>10</v>
      </c>
      <c r="V128">
        <v>190500</v>
      </c>
      <c r="W128">
        <f t="shared" si="11"/>
        <v>0.1905</v>
      </c>
      <c r="X128">
        <v>474</v>
      </c>
      <c r="Z128">
        <v>190500</v>
      </c>
      <c r="AA128">
        <f t="shared" si="12"/>
        <v>0.1905</v>
      </c>
      <c r="AB128">
        <v>467.35</v>
      </c>
    </row>
    <row r="129" spans="2:28" x14ac:dyDescent="0.25">
      <c r="B129" s="2">
        <v>64000</v>
      </c>
      <c r="C129">
        <f t="shared" si="7"/>
        <v>6.4000000000000001E-2</v>
      </c>
      <c r="D129" s="2">
        <v>473.23</v>
      </c>
      <c r="F129">
        <v>64000</v>
      </c>
      <c r="G129">
        <f t="shared" si="8"/>
        <v>6.4000000000000001E-2</v>
      </c>
      <c r="H129">
        <v>462.49</v>
      </c>
      <c r="J129">
        <v>64000</v>
      </c>
      <c r="K129">
        <f t="shared" si="9"/>
        <v>6.4000000000000001E-2</v>
      </c>
      <c r="L129">
        <v>459.43</v>
      </c>
      <c r="O129" t="s">
        <v>12</v>
      </c>
      <c r="P129" t="s">
        <v>13</v>
      </c>
      <c r="V129">
        <v>192000</v>
      </c>
      <c r="W129">
        <f t="shared" si="11"/>
        <v>0.192</v>
      </c>
      <c r="X129">
        <v>474</v>
      </c>
      <c r="Z129">
        <v>192000</v>
      </c>
      <c r="AA129">
        <f t="shared" si="12"/>
        <v>0.192</v>
      </c>
      <c r="AB129">
        <v>468.12</v>
      </c>
    </row>
    <row r="130" spans="2:28" x14ac:dyDescent="0.25">
      <c r="B130" s="2">
        <v>64500</v>
      </c>
      <c r="C130">
        <f t="shared" si="7"/>
        <v>6.4500000000000002E-2</v>
      </c>
      <c r="D130" s="2">
        <v>468.63</v>
      </c>
      <c r="F130">
        <v>64500</v>
      </c>
      <c r="G130">
        <f t="shared" si="8"/>
        <v>6.4500000000000002E-2</v>
      </c>
      <c r="H130">
        <v>465.56</v>
      </c>
      <c r="J130">
        <v>64500</v>
      </c>
      <c r="K130">
        <f t="shared" si="9"/>
        <v>6.4500000000000002E-2</v>
      </c>
      <c r="L130">
        <v>454.83</v>
      </c>
      <c r="O130">
        <f>(60/(2*PI()))*T35</f>
        <v>4414.7353044488491</v>
      </c>
      <c r="P130">
        <f>T35</f>
        <v>462.31000000000006</v>
      </c>
      <c r="R130" t="s">
        <v>15</v>
      </c>
      <c r="V130">
        <v>193500</v>
      </c>
      <c r="W130">
        <f t="shared" si="11"/>
        <v>0.19349999999999998</v>
      </c>
      <c r="X130">
        <v>467.35</v>
      </c>
      <c r="Z130">
        <v>193500</v>
      </c>
      <c r="AA130">
        <f t="shared" si="12"/>
        <v>0.19349999999999998</v>
      </c>
      <c r="AB130">
        <v>461.47</v>
      </c>
    </row>
    <row r="131" spans="2:28" x14ac:dyDescent="0.25">
      <c r="B131" s="2">
        <v>65000</v>
      </c>
      <c r="C131">
        <f t="shared" ref="C131:C194" si="13">B131*0.000001</f>
        <v>6.5000000000000002E-2</v>
      </c>
      <c r="D131" s="2">
        <v>467.86</v>
      </c>
      <c r="F131">
        <v>65000</v>
      </c>
      <c r="G131">
        <f t="shared" ref="G131:G194" si="14">F131*0.000001</f>
        <v>6.5000000000000002E-2</v>
      </c>
      <c r="H131">
        <v>463.26</v>
      </c>
      <c r="J131">
        <v>65000</v>
      </c>
      <c r="K131">
        <f t="shared" ref="K131:K194" si="15">J131*0.000001</f>
        <v>6.5000000000000002E-2</v>
      </c>
      <c r="L131">
        <v>454.83</v>
      </c>
      <c r="O131" t="s">
        <v>11</v>
      </c>
      <c r="R131">
        <f>100*ABS(O130-O133)/O133</f>
        <v>0.64287118923212672</v>
      </c>
      <c r="V131">
        <v>195000</v>
      </c>
      <c r="W131">
        <f t="shared" ref="W131:W194" si="16">V131*0.000001</f>
        <v>0.19499999999999998</v>
      </c>
      <c r="X131">
        <v>467.86</v>
      </c>
      <c r="Z131">
        <v>195000</v>
      </c>
      <c r="AA131">
        <f t="shared" ref="AA131:AA133" si="17">Z131*0.000001</f>
        <v>0.19499999999999998</v>
      </c>
      <c r="AB131">
        <v>457.13</v>
      </c>
    </row>
    <row r="132" spans="2:28" x14ac:dyDescent="0.25">
      <c r="B132" s="2">
        <v>65500</v>
      </c>
      <c r="C132">
        <f t="shared" si="13"/>
        <v>6.5500000000000003E-2</v>
      </c>
      <c r="D132" s="2">
        <v>464.03</v>
      </c>
      <c r="F132">
        <v>65500</v>
      </c>
      <c r="G132">
        <f t="shared" si="14"/>
        <v>6.5500000000000003E-2</v>
      </c>
      <c r="H132">
        <v>466.33</v>
      </c>
      <c r="J132">
        <v>65500</v>
      </c>
      <c r="K132">
        <f t="shared" si="15"/>
        <v>6.5500000000000003E-2</v>
      </c>
      <c r="L132">
        <v>450.99</v>
      </c>
      <c r="O132" t="s">
        <v>12</v>
      </c>
      <c r="P132" t="s">
        <v>13</v>
      </c>
      <c r="V132">
        <v>196500</v>
      </c>
      <c r="W132">
        <f t="shared" si="16"/>
        <v>0.19649999999999998</v>
      </c>
      <c r="X132">
        <v>466.84</v>
      </c>
      <c r="Z132">
        <v>196500</v>
      </c>
      <c r="AA132">
        <f t="shared" si="17"/>
        <v>0.19649999999999998</v>
      </c>
      <c r="AB132">
        <v>462.5</v>
      </c>
    </row>
    <row r="133" spans="2:28" x14ac:dyDescent="0.25">
      <c r="B133" s="2">
        <v>66000</v>
      </c>
      <c r="C133">
        <f t="shared" si="13"/>
        <v>6.6000000000000003E-2</v>
      </c>
      <c r="D133" s="2">
        <v>464.03</v>
      </c>
      <c r="F133">
        <v>66000</v>
      </c>
      <c r="G133">
        <f t="shared" si="14"/>
        <v>6.6000000000000003E-2</v>
      </c>
      <c r="H133">
        <v>464.03</v>
      </c>
      <c r="J133">
        <v>66000</v>
      </c>
      <c r="K133">
        <f t="shared" si="15"/>
        <v>6.6000000000000003E-2</v>
      </c>
      <c r="L133">
        <v>453.29</v>
      </c>
      <c r="O133">
        <v>4443.3</v>
      </c>
      <c r="P133">
        <f>O133*(2*PI()/60)</f>
        <v>465.30128792318425</v>
      </c>
      <c r="V133">
        <v>198000</v>
      </c>
      <c r="W133">
        <f t="shared" si="16"/>
        <v>0.19799999999999998</v>
      </c>
      <c r="X133">
        <v>465.82</v>
      </c>
      <c r="Z133">
        <v>198000</v>
      </c>
      <c r="AA133">
        <f t="shared" si="17"/>
        <v>0.19799999999999998</v>
      </c>
      <c r="AB133">
        <v>472.21</v>
      </c>
    </row>
    <row r="134" spans="2:28" x14ac:dyDescent="0.25">
      <c r="B134" s="2">
        <v>66500</v>
      </c>
      <c r="C134">
        <f t="shared" si="13"/>
        <v>6.6500000000000004E-2</v>
      </c>
      <c r="D134" s="2">
        <v>462.5</v>
      </c>
      <c r="F134">
        <v>66500</v>
      </c>
      <c r="G134">
        <f t="shared" si="14"/>
        <v>6.6500000000000004E-2</v>
      </c>
      <c r="H134">
        <v>467.1</v>
      </c>
      <c r="J134">
        <v>66500</v>
      </c>
      <c r="K134">
        <f t="shared" si="15"/>
        <v>6.6500000000000004E-2</v>
      </c>
      <c r="L134">
        <v>452.52</v>
      </c>
      <c r="V134">
        <v>199500</v>
      </c>
      <c r="W134">
        <f t="shared" si="16"/>
        <v>0.19949999999999998</v>
      </c>
      <c r="X134">
        <v>457.38</v>
      </c>
    </row>
    <row r="135" spans="2:28" x14ac:dyDescent="0.25">
      <c r="B135" s="2">
        <v>67000</v>
      </c>
      <c r="C135">
        <f t="shared" si="13"/>
        <v>6.699999999999999E-2</v>
      </c>
      <c r="D135" s="2">
        <v>464.03</v>
      </c>
      <c r="F135">
        <v>67000</v>
      </c>
      <c r="G135">
        <f t="shared" si="14"/>
        <v>6.699999999999999E-2</v>
      </c>
      <c r="H135">
        <v>463.26</v>
      </c>
      <c r="J135">
        <v>67000</v>
      </c>
      <c r="K135">
        <f t="shared" si="15"/>
        <v>6.699999999999999E-2</v>
      </c>
      <c r="L135">
        <v>457.89</v>
      </c>
      <c r="V135">
        <v>201000</v>
      </c>
      <c r="W135">
        <f t="shared" si="16"/>
        <v>0.20099999999999998</v>
      </c>
      <c r="X135">
        <v>458.92</v>
      </c>
      <c r="AB135">
        <f>AVERAGE(AB41:AB133)</f>
        <v>466.01397849462359</v>
      </c>
    </row>
    <row r="136" spans="2:28" x14ac:dyDescent="0.25">
      <c r="B136" s="2">
        <v>67500</v>
      </c>
      <c r="C136">
        <f t="shared" si="13"/>
        <v>6.7499999999999991E-2</v>
      </c>
      <c r="D136" s="2">
        <v>462.5</v>
      </c>
      <c r="F136">
        <v>67500</v>
      </c>
      <c r="G136">
        <f t="shared" si="14"/>
        <v>6.7499999999999991E-2</v>
      </c>
      <c r="H136">
        <v>465.56</v>
      </c>
      <c r="J136">
        <v>67500</v>
      </c>
      <c r="K136">
        <f t="shared" si="15"/>
        <v>6.7499999999999991E-2</v>
      </c>
      <c r="L136">
        <v>457.89</v>
      </c>
      <c r="V136">
        <v>202500</v>
      </c>
      <c r="W136">
        <f t="shared" si="16"/>
        <v>0.20249999999999999</v>
      </c>
      <c r="X136">
        <v>466.84</v>
      </c>
      <c r="AB136">
        <f>_xlfn.VAR.P(AB41:AB133)</f>
        <v>33.235671268354736</v>
      </c>
    </row>
    <row r="137" spans="2:28" x14ac:dyDescent="0.25">
      <c r="B137" s="2">
        <v>68000</v>
      </c>
      <c r="C137">
        <f t="shared" si="13"/>
        <v>6.7999999999999991E-2</v>
      </c>
      <c r="D137" s="2">
        <v>464.03</v>
      </c>
      <c r="F137">
        <v>68000</v>
      </c>
      <c r="G137">
        <f t="shared" si="14"/>
        <v>6.7999999999999991E-2</v>
      </c>
      <c r="H137">
        <v>460.19</v>
      </c>
      <c r="J137">
        <v>68000</v>
      </c>
      <c r="K137">
        <f t="shared" si="15"/>
        <v>6.7999999999999991E-2</v>
      </c>
      <c r="L137">
        <v>464.03</v>
      </c>
      <c r="V137">
        <v>204000</v>
      </c>
      <c r="W137">
        <f t="shared" si="16"/>
        <v>0.20399999999999999</v>
      </c>
      <c r="X137">
        <v>475.28</v>
      </c>
    </row>
    <row r="138" spans="2:28" x14ac:dyDescent="0.25">
      <c r="B138" s="2">
        <v>68500</v>
      </c>
      <c r="C138">
        <f t="shared" si="13"/>
        <v>6.8499999999999991E-2</v>
      </c>
      <c r="D138" s="2">
        <v>463.26</v>
      </c>
      <c r="F138">
        <v>68500</v>
      </c>
      <c r="G138">
        <f t="shared" si="14"/>
        <v>6.8499999999999991E-2</v>
      </c>
      <c r="H138">
        <v>460.19</v>
      </c>
      <c r="J138">
        <v>68500</v>
      </c>
      <c r="K138">
        <f t="shared" si="15"/>
        <v>6.8499999999999991E-2</v>
      </c>
      <c r="L138">
        <v>464.8</v>
      </c>
      <c r="V138">
        <v>205500</v>
      </c>
      <c r="W138">
        <f t="shared" si="16"/>
        <v>0.20549999999999999</v>
      </c>
      <c r="X138">
        <v>473.23</v>
      </c>
    </row>
    <row r="139" spans="2:28" x14ac:dyDescent="0.25">
      <c r="B139" s="2">
        <v>69000</v>
      </c>
      <c r="C139">
        <f t="shared" si="13"/>
        <v>6.8999999999999992E-2</v>
      </c>
      <c r="D139" s="2">
        <v>464.8</v>
      </c>
      <c r="F139">
        <v>69000</v>
      </c>
      <c r="G139">
        <f t="shared" si="14"/>
        <v>6.8999999999999992E-2</v>
      </c>
      <c r="H139">
        <v>454.83</v>
      </c>
      <c r="J139">
        <v>69000</v>
      </c>
      <c r="K139">
        <f t="shared" si="15"/>
        <v>6.8999999999999992E-2</v>
      </c>
      <c r="L139">
        <v>470.17</v>
      </c>
      <c r="V139">
        <v>207000</v>
      </c>
      <c r="W139">
        <f t="shared" si="16"/>
        <v>0.20699999999999999</v>
      </c>
      <c r="X139">
        <v>468.38</v>
      </c>
    </row>
    <row r="140" spans="2:28" x14ac:dyDescent="0.25">
      <c r="B140" s="2">
        <v>69500</v>
      </c>
      <c r="C140">
        <f t="shared" si="13"/>
        <v>6.9499999999999992E-2</v>
      </c>
      <c r="D140" s="2">
        <v>464.03</v>
      </c>
      <c r="F140">
        <v>69500</v>
      </c>
      <c r="G140">
        <f t="shared" si="14"/>
        <v>6.9499999999999992E-2</v>
      </c>
      <c r="H140">
        <v>456.36</v>
      </c>
      <c r="J140">
        <v>69500</v>
      </c>
      <c r="K140">
        <f t="shared" si="15"/>
        <v>6.9499999999999992E-2</v>
      </c>
      <c r="L140">
        <v>469.4</v>
      </c>
      <c r="V140">
        <v>208500</v>
      </c>
      <c r="W140">
        <f t="shared" si="16"/>
        <v>0.20849999999999999</v>
      </c>
      <c r="X140">
        <v>466.84</v>
      </c>
    </row>
    <row r="141" spans="2:28" x14ac:dyDescent="0.25">
      <c r="B141" s="2">
        <v>70000</v>
      </c>
      <c r="C141">
        <f t="shared" si="13"/>
        <v>6.9999999999999993E-2</v>
      </c>
      <c r="D141" s="2">
        <v>464.8</v>
      </c>
      <c r="F141">
        <v>70000</v>
      </c>
      <c r="G141">
        <f t="shared" si="14"/>
        <v>6.9999999999999993E-2</v>
      </c>
      <c r="H141">
        <v>453.29</v>
      </c>
      <c r="J141">
        <v>70000</v>
      </c>
      <c r="K141">
        <f t="shared" si="15"/>
        <v>6.9999999999999993E-2</v>
      </c>
      <c r="L141">
        <v>474</v>
      </c>
      <c r="V141">
        <v>210000</v>
      </c>
      <c r="W141">
        <f t="shared" si="16"/>
        <v>0.21</v>
      </c>
      <c r="X141">
        <v>467.86</v>
      </c>
    </row>
    <row r="142" spans="2:28" x14ac:dyDescent="0.25">
      <c r="B142" s="2">
        <v>70500</v>
      </c>
      <c r="C142">
        <f t="shared" si="13"/>
        <v>7.0499999999999993E-2</v>
      </c>
      <c r="D142" s="2">
        <v>462.49</v>
      </c>
      <c r="F142">
        <v>70500</v>
      </c>
      <c r="G142">
        <f t="shared" si="14"/>
        <v>7.0499999999999993E-2</v>
      </c>
      <c r="H142">
        <v>457.89</v>
      </c>
      <c r="J142">
        <v>70500</v>
      </c>
      <c r="K142">
        <f t="shared" si="15"/>
        <v>7.0499999999999993E-2</v>
      </c>
      <c r="L142">
        <v>471.7</v>
      </c>
      <c r="V142">
        <v>211500</v>
      </c>
      <c r="W142">
        <f t="shared" si="16"/>
        <v>0.21149999999999999</v>
      </c>
      <c r="X142">
        <v>464.54</v>
      </c>
    </row>
    <row r="143" spans="2:28" x14ac:dyDescent="0.25">
      <c r="B143" s="2">
        <v>71000</v>
      </c>
      <c r="C143">
        <f t="shared" si="13"/>
        <v>7.0999999999999994E-2</v>
      </c>
      <c r="D143" s="2">
        <v>461.73</v>
      </c>
      <c r="F143">
        <v>71000</v>
      </c>
      <c r="G143">
        <f t="shared" si="14"/>
        <v>7.0999999999999994E-2</v>
      </c>
      <c r="H143">
        <v>457.13</v>
      </c>
      <c r="J143">
        <v>71000</v>
      </c>
      <c r="K143">
        <f t="shared" si="15"/>
        <v>7.0999999999999994E-2</v>
      </c>
      <c r="L143">
        <v>471.7</v>
      </c>
      <c r="V143">
        <v>213000</v>
      </c>
      <c r="W143">
        <f t="shared" si="16"/>
        <v>0.21299999999999999</v>
      </c>
      <c r="X143">
        <v>458.15</v>
      </c>
    </row>
    <row r="144" spans="2:28" x14ac:dyDescent="0.25">
      <c r="B144" s="2">
        <v>71500</v>
      </c>
      <c r="C144">
        <f t="shared" si="13"/>
        <v>7.1499999999999994E-2</v>
      </c>
      <c r="D144" s="2">
        <v>457.13</v>
      </c>
      <c r="F144">
        <v>71500</v>
      </c>
      <c r="G144">
        <f t="shared" si="14"/>
        <v>7.1499999999999994E-2</v>
      </c>
      <c r="H144">
        <v>464.03</v>
      </c>
      <c r="J144">
        <v>71500</v>
      </c>
      <c r="K144">
        <f t="shared" si="15"/>
        <v>7.1499999999999994E-2</v>
      </c>
      <c r="L144">
        <v>466.33</v>
      </c>
      <c r="V144">
        <v>214500</v>
      </c>
      <c r="W144">
        <f t="shared" si="16"/>
        <v>0.2145</v>
      </c>
      <c r="X144">
        <v>458.15</v>
      </c>
    </row>
    <row r="145" spans="2:24" x14ac:dyDescent="0.25">
      <c r="B145" s="2">
        <v>72000</v>
      </c>
      <c r="C145">
        <f t="shared" si="13"/>
        <v>7.1999999999999995E-2</v>
      </c>
      <c r="D145" s="2">
        <v>456.36</v>
      </c>
      <c r="F145">
        <v>72000</v>
      </c>
      <c r="G145">
        <f t="shared" si="14"/>
        <v>7.1999999999999995E-2</v>
      </c>
      <c r="H145">
        <v>463.26</v>
      </c>
      <c r="J145">
        <v>72000</v>
      </c>
      <c r="K145">
        <f t="shared" si="15"/>
        <v>7.1999999999999995E-2</v>
      </c>
      <c r="L145">
        <v>467.1</v>
      </c>
      <c r="V145">
        <v>216000</v>
      </c>
      <c r="W145">
        <f t="shared" si="16"/>
        <v>0.216</v>
      </c>
      <c r="X145">
        <v>467.86</v>
      </c>
    </row>
    <row r="146" spans="2:24" x14ac:dyDescent="0.25">
      <c r="B146" s="2">
        <v>72500</v>
      </c>
      <c r="C146">
        <f t="shared" si="13"/>
        <v>7.2499999999999995E-2</v>
      </c>
      <c r="D146" s="2">
        <v>452.52</v>
      </c>
      <c r="F146">
        <v>72500</v>
      </c>
      <c r="G146">
        <f t="shared" si="14"/>
        <v>7.2499999999999995E-2</v>
      </c>
      <c r="H146">
        <v>470.93</v>
      </c>
      <c r="J146">
        <v>72500</v>
      </c>
      <c r="K146">
        <f t="shared" si="15"/>
        <v>7.2499999999999995E-2</v>
      </c>
      <c r="L146">
        <v>462.5</v>
      </c>
      <c r="V146">
        <v>217500</v>
      </c>
      <c r="W146">
        <f t="shared" si="16"/>
        <v>0.2175</v>
      </c>
      <c r="X146">
        <v>474.26</v>
      </c>
    </row>
    <row r="147" spans="2:24" x14ac:dyDescent="0.25">
      <c r="B147" s="2">
        <v>73000</v>
      </c>
      <c r="C147">
        <f t="shared" si="13"/>
        <v>7.2999999999999995E-2</v>
      </c>
      <c r="D147" s="2">
        <v>454.83</v>
      </c>
      <c r="F147">
        <v>73000</v>
      </c>
      <c r="G147">
        <f t="shared" si="14"/>
        <v>7.2999999999999995E-2</v>
      </c>
      <c r="H147">
        <v>468.63</v>
      </c>
      <c r="J147">
        <v>73000</v>
      </c>
      <c r="K147">
        <f t="shared" si="15"/>
        <v>7.2999999999999995E-2</v>
      </c>
      <c r="L147">
        <v>464.8</v>
      </c>
      <c r="V147">
        <v>219000</v>
      </c>
      <c r="W147">
        <f t="shared" si="16"/>
        <v>0.219</v>
      </c>
      <c r="X147">
        <v>474</v>
      </c>
    </row>
    <row r="148" spans="2:24" x14ac:dyDescent="0.25">
      <c r="B148" s="2">
        <v>73500</v>
      </c>
      <c r="C148">
        <f t="shared" si="13"/>
        <v>7.3499999999999996E-2</v>
      </c>
      <c r="D148" s="2">
        <v>454.06</v>
      </c>
      <c r="F148">
        <v>73500</v>
      </c>
      <c r="G148">
        <f t="shared" si="14"/>
        <v>7.3499999999999996E-2</v>
      </c>
      <c r="H148">
        <v>475.53</v>
      </c>
      <c r="J148">
        <v>73500</v>
      </c>
      <c r="K148">
        <f t="shared" si="15"/>
        <v>7.3499999999999996E-2</v>
      </c>
      <c r="L148">
        <v>462.5</v>
      </c>
      <c r="V148">
        <v>220500</v>
      </c>
      <c r="W148">
        <f t="shared" si="16"/>
        <v>0.2205</v>
      </c>
      <c r="X148">
        <v>467.35</v>
      </c>
    </row>
    <row r="149" spans="2:24" x14ac:dyDescent="0.25">
      <c r="B149" s="2">
        <v>74000</v>
      </c>
      <c r="C149">
        <f t="shared" si="13"/>
        <v>7.3999999999999996E-2</v>
      </c>
      <c r="D149" s="2">
        <v>458.66</v>
      </c>
      <c r="F149">
        <v>74000</v>
      </c>
      <c r="G149">
        <f t="shared" si="14"/>
        <v>7.3999999999999996E-2</v>
      </c>
      <c r="H149">
        <v>473.23</v>
      </c>
      <c r="J149">
        <v>74000</v>
      </c>
      <c r="K149">
        <f t="shared" si="15"/>
        <v>7.3999999999999996E-2</v>
      </c>
      <c r="L149">
        <v>464.8</v>
      </c>
      <c r="V149">
        <v>222000</v>
      </c>
      <c r="W149">
        <f t="shared" si="16"/>
        <v>0.222</v>
      </c>
      <c r="X149">
        <v>467.86</v>
      </c>
    </row>
    <row r="150" spans="2:24" x14ac:dyDescent="0.25">
      <c r="B150" s="2">
        <v>74500</v>
      </c>
      <c r="C150">
        <f t="shared" si="13"/>
        <v>7.4499999999999997E-2</v>
      </c>
      <c r="D150" s="2">
        <v>460.19</v>
      </c>
      <c r="F150">
        <v>74500</v>
      </c>
      <c r="G150">
        <f t="shared" si="14"/>
        <v>7.4499999999999997E-2</v>
      </c>
      <c r="H150">
        <v>476.3</v>
      </c>
      <c r="J150">
        <v>74500</v>
      </c>
      <c r="K150">
        <f t="shared" si="15"/>
        <v>7.4499999999999997E-2</v>
      </c>
      <c r="L150">
        <v>463.26</v>
      </c>
      <c r="V150">
        <v>223500</v>
      </c>
      <c r="W150">
        <f t="shared" si="16"/>
        <v>0.22349999999999998</v>
      </c>
      <c r="X150">
        <v>466.84</v>
      </c>
    </row>
    <row r="151" spans="2:24" x14ac:dyDescent="0.25">
      <c r="B151" s="2">
        <v>75000</v>
      </c>
      <c r="C151">
        <f t="shared" si="13"/>
        <v>7.4999999999999997E-2</v>
      </c>
      <c r="D151" s="2">
        <v>464.8</v>
      </c>
      <c r="F151">
        <v>75000</v>
      </c>
      <c r="G151">
        <f t="shared" si="14"/>
        <v>7.4999999999999997E-2</v>
      </c>
      <c r="H151">
        <v>470.93</v>
      </c>
      <c r="J151">
        <v>75000</v>
      </c>
      <c r="K151">
        <f t="shared" si="15"/>
        <v>7.4999999999999997E-2</v>
      </c>
      <c r="L151">
        <v>465.56</v>
      </c>
      <c r="V151">
        <v>225000</v>
      </c>
      <c r="W151">
        <f t="shared" si="16"/>
        <v>0.22499999999999998</v>
      </c>
      <c r="X151">
        <v>465.31</v>
      </c>
    </row>
    <row r="152" spans="2:24" x14ac:dyDescent="0.25">
      <c r="B152" s="2">
        <v>75500</v>
      </c>
      <c r="C152">
        <f t="shared" si="13"/>
        <v>7.5499999999999998E-2</v>
      </c>
      <c r="D152" s="2">
        <v>466.33</v>
      </c>
      <c r="F152">
        <v>75500</v>
      </c>
      <c r="G152">
        <f t="shared" si="14"/>
        <v>7.5499999999999998E-2</v>
      </c>
      <c r="H152">
        <v>471.7</v>
      </c>
      <c r="J152">
        <v>75500</v>
      </c>
      <c r="K152">
        <f t="shared" si="15"/>
        <v>7.5499999999999998E-2</v>
      </c>
      <c r="L152">
        <v>463.26</v>
      </c>
      <c r="V152">
        <v>226500</v>
      </c>
      <c r="W152">
        <f t="shared" si="16"/>
        <v>0.22649999999999998</v>
      </c>
      <c r="X152">
        <v>456.87</v>
      </c>
    </row>
    <row r="153" spans="2:24" x14ac:dyDescent="0.25">
      <c r="B153" s="2">
        <v>76000</v>
      </c>
      <c r="C153">
        <f t="shared" si="13"/>
        <v>7.5999999999999998E-2</v>
      </c>
      <c r="D153" s="2">
        <v>471.7</v>
      </c>
      <c r="F153">
        <v>76000</v>
      </c>
      <c r="G153">
        <f t="shared" si="14"/>
        <v>7.5999999999999998E-2</v>
      </c>
      <c r="H153">
        <v>465.56</v>
      </c>
      <c r="J153">
        <v>76000</v>
      </c>
      <c r="K153">
        <f t="shared" si="15"/>
        <v>7.5999999999999998E-2</v>
      </c>
      <c r="L153">
        <v>465.56</v>
      </c>
      <c r="V153">
        <v>228000</v>
      </c>
      <c r="W153">
        <f t="shared" si="16"/>
        <v>0.22799999999999998</v>
      </c>
      <c r="X153">
        <v>458.66</v>
      </c>
    </row>
    <row r="154" spans="2:24" x14ac:dyDescent="0.25">
      <c r="B154" s="2">
        <v>76500</v>
      </c>
      <c r="C154">
        <f t="shared" si="13"/>
        <v>7.6499999999999999E-2</v>
      </c>
      <c r="D154" s="2">
        <v>471.7</v>
      </c>
      <c r="F154">
        <v>76500</v>
      </c>
      <c r="G154">
        <f t="shared" si="14"/>
        <v>7.6499999999999999E-2</v>
      </c>
      <c r="H154">
        <v>467.86</v>
      </c>
      <c r="J154">
        <v>76500</v>
      </c>
      <c r="K154">
        <f t="shared" si="15"/>
        <v>7.6499999999999999E-2</v>
      </c>
      <c r="L154">
        <v>463.26</v>
      </c>
      <c r="V154">
        <v>229500</v>
      </c>
      <c r="W154">
        <f t="shared" si="16"/>
        <v>0.22949999999999998</v>
      </c>
      <c r="X154">
        <v>466.33</v>
      </c>
    </row>
    <row r="155" spans="2:24" x14ac:dyDescent="0.25">
      <c r="B155" s="2">
        <v>77000</v>
      </c>
      <c r="C155">
        <f t="shared" si="13"/>
        <v>7.6999999999999999E-2</v>
      </c>
      <c r="D155" s="2">
        <v>474.77</v>
      </c>
      <c r="F155">
        <v>77000</v>
      </c>
      <c r="G155">
        <f t="shared" si="14"/>
        <v>7.6999999999999999E-2</v>
      </c>
      <c r="H155">
        <v>464.03</v>
      </c>
      <c r="J155">
        <v>77000</v>
      </c>
      <c r="K155">
        <f t="shared" si="15"/>
        <v>7.6999999999999999E-2</v>
      </c>
      <c r="L155">
        <v>464.03</v>
      </c>
      <c r="V155">
        <v>231000</v>
      </c>
      <c r="W155">
        <f t="shared" si="16"/>
        <v>0.23099999999999998</v>
      </c>
      <c r="X155">
        <v>475.02</v>
      </c>
    </row>
    <row r="156" spans="2:24" x14ac:dyDescent="0.25">
      <c r="B156" s="2">
        <v>77500</v>
      </c>
      <c r="C156">
        <f t="shared" si="13"/>
        <v>7.7499999999999999E-2</v>
      </c>
      <c r="D156" s="2">
        <v>474</v>
      </c>
      <c r="F156">
        <v>77500</v>
      </c>
      <c r="G156">
        <f t="shared" si="14"/>
        <v>7.7499999999999999E-2</v>
      </c>
      <c r="H156">
        <v>467.86</v>
      </c>
      <c r="J156">
        <v>77500</v>
      </c>
      <c r="K156">
        <f t="shared" si="15"/>
        <v>7.7499999999999999E-2</v>
      </c>
      <c r="L156">
        <v>460.19</v>
      </c>
      <c r="V156">
        <v>232500</v>
      </c>
      <c r="W156">
        <f t="shared" si="16"/>
        <v>0.23249999999999998</v>
      </c>
      <c r="X156">
        <v>471.95</v>
      </c>
    </row>
    <row r="157" spans="2:24" x14ac:dyDescent="0.25">
      <c r="B157" s="2">
        <v>78000</v>
      </c>
      <c r="C157">
        <f t="shared" si="13"/>
        <v>7.8E-2</v>
      </c>
      <c r="D157" s="2">
        <v>473.23</v>
      </c>
      <c r="F157">
        <v>78000</v>
      </c>
      <c r="G157">
        <f t="shared" si="14"/>
        <v>7.8E-2</v>
      </c>
      <c r="H157">
        <v>464.03</v>
      </c>
      <c r="J157">
        <v>78000</v>
      </c>
      <c r="K157">
        <f t="shared" si="15"/>
        <v>7.8E-2</v>
      </c>
      <c r="L157">
        <v>458.66</v>
      </c>
      <c r="V157">
        <v>234000</v>
      </c>
      <c r="W157">
        <f t="shared" si="16"/>
        <v>0.23399999999999999</v>
      </c>
      <c r="X157">
        <v>467.35</v>
      </c>
    </row>
    <row r="158" spans="2:24" x14ac:dyDescent="0.25">
      <c r="B158" s="2">
        <v>78500</v>
      </c>
      <c r="C158">
        <f t="shared" si="13"/>
        <v>7.85E-2</v>
      </c>
      <c r="D158" s="2">
        <v>468.63</v>
      </c>
      <c r="F158">
        <v>78500</v>
      </c>
      <c r="G158">
        <f t="shared" si="14"/>
        <v>7.85E-2</v>
      </c>
      <c r="H158">
        <v>467.86</v>
      </c>
      <c r="J158">
        <v>78500</v>
      </c>
      <c r="K158">
        <f t="shared" si="15"/>
        <v>7.85E-2</v>
      </c>
      <c r="L158">
        <v>454.06</v>
      </c>
      <c r="V158">
        <v>235500</v>
      </c>
      <c r="W158">
        <f t="shared" si="16"/>
        <v>0.23549999999999999</v>
      </c>
      <c r="X158">
        <v>465.82</v>
      </c>
    </row>
    <row r="159" spans="2:24" x14ac:dyDescent="0.25">
      <c r="B159" s="2">
        <v>79000</v>
      </c>
      <c r="C159">
        <f t="shared" si="13"/>
        <v>7.9000000000000001E-2</v>
      </c>
      <c r="D159" s="2">
        <v>468.63</v>
      </c>
      <c r="F159">
        <v>79000</v>
      </c>
      <c r="G159">
        <f t="shared" si="14"/>
        <v>7.9000000000000001E-2</v>
      </c>
      <c r="H159">
        <v>464.8</v>
      </c>
      <c r="J159">
        <v>79000</v>
      </c>
      <c r="K159">
        <f t="shared" si="15"/>
        <v>7.9000000000000001E-2</v>
      </c>
      <c r="L159">
        <v>454.83</v>
      </c>
      <c r="V159">
        <v>237000</v>
      </c>
      <c r="W159">
        <f t="shared" si="16"/>
        <v>0.23699999999999999</v>
      </c>
      <c r="X159">
        <v>467.1</v>
      </c>
    </row>
    <row r="160" spans="2:24" x14ac:dyDescent="0.25">
      <c r="B160" s="2">
        <v>79500</v>
      </c>
      <c r="C160">
        <f t="shared" si="13"/>
        <v>7.9500000000000001E-2</v>
      </c>
      <c r="D160" s="2">
        <v>464.8</v>
      </c>
      <c r="F160">
        <v>79500</v>
      </c>
      <c r="G160">
        <f t="shared" si="14"/>
        <v>7.9500000000000001E-2</v>
      </c>
      <c r="H160">
        <v>468.63</v>
      </c>
      <c r="J160">
        <v>79500</v>
      </c>
      <c r="K160">
        <f t="shared" si="15"/>
        <v>7.9500000000000001E-2</v>
      </c>
      <c r="L160">
        <v>452.52</v>
      </c>
      <c r="V160">
        <v>238500</v>
      </c>
      <c r="W160">
        <f t="shared" si="16"/>
        <v>0.23849999999999999</v>
      </c>
      <c r="X160">
        <v>463.52</v>
      </c>
    </row>
    <row r="161" spans="2:24" x14ac:dyDescent="0.25">
      <c r="B161" s="2">
        <v>80000</v>
      </c>
      <c r="C161">
        <f t="shared" si="13"/>
        <v>0.08</v>
      </c>
      <c r="D161" s="2">
        <v>465.56</v>
      </c>
      <c r="F161">
        <v>80000</v>
      </c>
      <c r="G161">
        <f t="shared" si="14"/>
        <v>0.08</v>
      </c>
      <c r="H161">
        <v>464.8</v>
      </c>
      <c r="J161">
        <v>80000</v>
      </c>
      <c r="K161">
        <f t="shared" si="15"/>
        <v>0.08</v>
      </c>
      <c r="L161">
        <v>456.36</v>
      </c>
      <c r="V161">
        <v>240000</v>
      </c>
      <c r="W161">
        <f t="shared" si="16"/>
        <v>0.24</v>
      </c>
      <c r="X161">
        <v>457.13</v>
      </c>
    </row>
    <row r="162" spans="2:24" x14ac:dyDescent="0.25">
      <c r="B162" s="2">
        <v>80500</v>
      </c>
      <c r="C162">
        <f t="shared" si="13"/>
        <v>8.0500000000000002E-2</v>
      </c>
      <c r="D162" s="2">
        <v>464.03</v>
      </c>
      <c r="F162">
        <v>80500</v>
      </c>
      <c r="G162">
        <f t="shared" si="14"/>
        <v>8.0500000000000002E-2</v>
      </c>
      <c r="H162">
        <v>467.86</v>
      </c>
      <c r="J162">
        <v>80500</v>
      </c>
      <c r="K162">
        <f t="shared" si="15"/>
        <v>8.0500000000000002E-2</v>
      </c>
      <c r="L162">
        <v>456.36</v>
      </c>
      <c r="V162">
        <v>241500</v>
      </c>
      <c r="W162">
        <f t="shared" si="16"/>
        <v>0.24149999999999999</v>
      </c>
      <c r="X162">
        <v>457.13</v>
      </c>
    </row>
    <row r="163" spans="2:24" x14ac:dyDescent="0.25">
      <c r="B163" s="2">
        <v>81000</v>
      </c>
      <c r="C163">
        <f t="shared" si="13"/>
        <v>8.1000000000000003E-2</v>
      </c>
      <c r="D163" s="2">
        <v>466.33</v>
      </c>
      <c r="F163">
        <v>81000</v>
      </c>
      <c r="G163">
        <f t="shared" si="14"/>
        <v>8.1000000000000003E-2</v>
      </c>
      <c r="H163">
        <v>464.03</v>
      </c>
      <c r="J163">
        <v>81000</v>
      </c>
      <c r="K163">
        <f t="shared" si="15"/>
        <v>8.1000000000000003E-2</v>
      </c>
      <c r="L163">
        <v>462.5</v>
      </c>
      <c r="V163">
        <v>243000</v>
      </c>
      <c r="W163">
        <f t="shared" si="16"/>
        <v>0.24299999999999999</v>
      </c>
      <c r="X163">
        <v>467.35</v>
      </c>
    </row>
    <row r="164" spans="2:24" x14ac:dyDescent="0.25">
      <c r="B164" s="2">
        <v>81500</v>
      </c>
      <c r="C164">
        <f t="shared" si="13"/>
        <v>8.1500000000000003E-2</v>
      </c>
      <c r="D164" s="2">
        <v>464.8</v>
      </c>
      <c r="F164">
        <v>81500</v>
      </c>
      <c r="G164">
        <f t="shared" si="14"/>
        <v>8.1500000000000003E-2</v>
      </c>
      <c r="H164">
        <v>464.8</v>
      </c>
      <c r="J164">
        <v>81500</v>
      </c>
      <c r="K164">
        <f t="shared" si="15"/>
        <v>8.1500000000000003E-2</v>
      </c>
      <c r="L164">
        <v>463.26</v>
      </c>
      <c r="V164">
        <v>244500</v>
      </c>
      <c r="W164">
        <f t="shared" si="16"/>
        <v>0.2445</v>
      </c>
      <c r="X164">
        <v>473.49</v>
      </c>
    </row>
    <row r="165" spans="2:24" x14ac:dyDescent="0.25">
      <c r="B165" s="2">
        <v>82000</v>
      </c>
      <c r="C165">
        <f t="shared" si="13"/>
        <v>8.199999999999999E-2</v>
      </c>
      <c r="D165" s="2">
        <v>466.33</v>
      </c>
      <c r="F165">
        <v>82000</v>
      </c>
      <c r="G165">
        <f t="shared" si="14"/>
        <v>8.199999999999999E-2</v>
      </c>
      <c r="H165">
        <v>457.89</v>
      </c>
      <c r="J165">
        <v>82000</v>
      </c>
      <c r="K165">
        <f t="shared" si="15"/>
        <v>8.199999999999999E-2</v>
      </c>
      <c r="L165">
        <v>468.63</v>
      </c>
      <c r="V165">
        <v>246000</v>
      </c>
      <c r="W165">
        <f t="shared" si="16"/>
        <v>0.246</v>
      </c>
      <c r="X165">
        <v>472.98</v>
      </c>
    </row>
    <row r="166" spans="2:24" x14ac:dyDescent="0.25">
      <c r="B166" s="2">
        <v>82500</v>
      </c>
      <c r="C166">
        <f t="shared" si="13"/>
        <v>8.249999999999999E-2</v>
      </c>
      <c r="D166" s="2">
        <v>465.56</v>
      </c>
      <c r="F166">
        <v>82500</v>
      </c>
      <c r="G166">
        <f t="shared" si="14"/>
        <v>8.249999999999999E-2</v>
      </c>
      <c r="H166">
        <v>459.43</v>
      </c>
      <c r="J166">
        <v>82500</v>
      </c>
      <c r="K166">
        <f t="shared" si="15"/>
        <v>8.249999999999999E-2</v>
      </c>
      <c r="L166">
        <v>469.4</v>
      </c>
      <c r="V166">
        <v>247500</v>
      </c>
      <c r="W166">
        <f t="shared" si="16"/>
        <v>0.2475</v>
      </c>
      <c r="X166">
        <v>466.33</v>
      </c>
    </row>
    <row r="167" spans="2:24" x14ac:dyDescent="0.25">
      <c r="B167" s="2">
        <v>83000</v>
      </c>
      <c r="C167">
        <f t="shared" si="13"/>
        <v>8.299999999999999E-2</v>
      </c>
      <c r="D167" s="2">
        <v>467.1</v>
      </c>
      <c r="F167">
        <v>83000</v>
      </c>
      <c r="G167">
        <f t="shared" si="14"/>
        <v>8.299999999999999E-2</v>
      </c>
      <c r="H167">
        <v>454.83</v>
      </c>
      <c r="J167">
        <v>83000</v>
      </c>
      <c r="K167">
        <f t="shared" si="15"/>
        <v>8.299999999999999E-2</v>
      </c>
      <c r="L167">
        <v>474</v>
      </c>
      <c r="V167">
        <v>249000</v>
      </c>
      <c r="W167">
        <f t="shared" si="16"/>
        <v>0.249</v>
      </c>
      <c r="X167">
        <v>466.84</v>
      </c>
    </row>
    <row r="168" spans="2:24" x14ac:dyDescent="0.25">
      <c r="B168" s="2">
        <v>83500</v>
      </c>
      <c r="C168">
        <f t="shared" si="13"/>
        <v>8.3499999999999991E-2</v>
      </c>
      <c r="D168" s="2">
        <v>464.8</v>
      </c>
      <c r="F168">
        <v>83500</v>
      </c>
      <c r="G168">
        <f t="shared" si="14"/>
        <v>8.3499999999999991E-2</v>
      </c>
      <c r="H168">
        <v>458.66</v>
      </c>
      <c r="J168">
        <v>83500</v>
      </c>
      <c r="K168">
        <f t="shared" si="15"/>
        <v>8.3499999999999991E-2</v>
      </c>
      <c r="L168">
        <v>474</v>
      </c>
      <c r="V168">
        <v>250500</v>
      </c>
      <c r="W168">
        <f t="shared" si="16"/>
        <v>0.2505</v>
      </c>
      <c r="X168">
        <v>466.59</v>
      </c>
    </row>
    <row r="169" spans="2:24" x14ac:dyDescent="0.25">
      <c r="B169" s="2">
        <v>84000</v>
      </c>
      <c r="C169">
        <f t="shared" si="13"/>
        <v>8.3999999999999991E-2</v>
      </c>
      <c r="D169" s="2">
        <v>466.33</v>
      </c>
      <c r="F169">
        <v>84000</v>
      </c>
      <c r="G169">
        <f t="shared" si="14"/>
        <v>8.3999999999999991E-2</v>
      </c>
      <c r="H169">
        <v>456.36</v>
      </c>
      <c r="J169">
        <v>84000</v>
      </c>
      <c r="K169">
        <f t="shared" si="15"/>
        <v>8.3999999999999991E-2</v>
      </c>
      <c r="L169">
        <v>476.3</v>
      </c>
      <c r="V169">
        <v>252000</v>
      </c>
      <c r="W169">
        <f t="shared" si="16"/>
        <v>0.252</v>
      </c>
      <c r="X169">
        <v>464.8</v>
      </c>
    </row>
    <row r="170" spans="2:24" x14ac:dyDescent="0.25">
      <c r="B170" s="2">
        <v>84500</v>
      </c>
      <c r="C170">
        <f t="shared" si="13"/>
        <v>8.4499999999999992E-2</v>
      </c>
      <c r="D170" s="2">
        <v>461.73</v>
      </c>
      <c r="F170">
        <v>84500</v>
      </c>
      <c r="G170">
        <f t="shared" si="14"/>
        <v>8.4499999999999992E-2</v>
      </c>
      <c r="H170">
        <v>462.5</v>
      </c>
      <c r="J170">
        <v>84500</v>
      </c>
      <c r="K170">
        <f t="shared" si="15"/>
        <v>8.4499999999999992E-2</v>
      </c>
      <c r="L170">
        <v>472.47</v>
      </c>
      <c r="V170">
        <v>253500</v>
      </c>
      <c r="W170">
        <f t="shared" si="16"/>
        <v>0.2535</v>
      </c>
      <c r="X170">
        <v>456.62</v>
      </c>
    </row>
    <row r="171" spans="2:24" x14ac:dyDescent="0.25">
      <c r="B171" s="2">
        <v>85000</v>
      </c>
      <c r="C171">
        <f t="shared" si="13"/>
        <v>8.4999999999999992E-2</v>
      </c>
      <c r="D171" s="2">
        <v>460.96</v>
      </c>
      <c r="F171">
        <v>85000</v>
      </c>
      <c r="G171">
        <f t="shared" si="14"/>
        <v>8.4999999999999992E-2</v>
      </c>
      <c r="H171">
        <v>463.26</v>
      </c>
      <c r="J171">
        <v>85000</v>
      </c>
      <c r="K171">
        <f t="shared" si="15"/>
        <v>8.4999999999999992E-2</v>
      </c>
      <c r="L171">
        <v>471.7</v>
      </c>
      <c r="V171">
        <v>255000</v>
      </c>
      <c r="W171">
        <f t="shared" si="16"/>
        <v>0.255</v>
      </c>
      <c r="X171">
        <v>458.92</v>
      </c>
    </row>
    <row r="172" spans="2:24" x14ac:dyDescent="0.25">
      <c r="B172" s="2">
        <v>85500</v>
      </c>
      <c r="C172">
        <f t="shared" si="13"/>
        <v>8.5499999999999993E-2</v>
      </c>
      <c r="D172" s="2">
        <v>457.13</v>
      </c>
      <c r="F172">
        <v>85500</v>
      </c>
      <c r="G172">
        <f t="shared" si="14"/>
        <v>8.5499999999999993E-2</v>
      </c>
      <c r="H172">
        <v>469.4</v>
      </c>
      <c r="J172">
        <v>85500</v>
      </c>
      <c r="K172">
        <f t="shared" si="15"/>
        <v>8.5499999999999993E-2</v>
      </c>
      <c r="L172">
        <v>467.1</v>
      </c>
      <c r="V172">
        <v>256500</v>
      </c>
      <c r="W172">
        <f t="shared" si="16"/>
        <v>0.25650000000000001</v>
      </c>
      <c r="X172">
        <v>466.84</v>
      </c>
    </row>
    <row r="173" spans="2:24" x14ac:dyDescent="0.25">
      <c r="B173" s="2">
        <v>86000</v>
      </c>
      <c r="C173">
        <f t="shared" si="13"/>
        <v>8.5999999999999993E-2</v>
      </c>
      <c r="D173" s="2">
        <v>457.13</v>
      </c>
      <c r="F173">
        <v>86000</v>
      </c>
      <c r="G173">
        <f t="shared" si="14"/>
        <v>8.5999999999999993E-2</v>
      </c>
      <c r="H173">
        <v>469.4</v>
      </c>
      <c r="J173">
        <v>86000</v>
      </c>
      <c r="K173">
        <f t="shared" si="15"/>
        <v>8.5999999999999993E-2</v>
      </c>
      <c r="L173">
        <v>467.86</v>
      </c>
      <c r="V173">
        <v>258000</v>
      </c>
      <c r="W173">
        <f t="shared" si="16"/>
        <v>0.25800000000000001</v>
      </c>
      <c r="X173">
        <v>475.28</v>
      </c>
    </row>
    <row r="174" spans="2:24" x14ac:dyDescent="0.25">
      <c r="B174" s="2">
        <v>86500</v>
      </c>
      <c r="C174">
        <f t="shared" si="13"/>
        <v>8.6499999999999994E-2</v>
      </c>
      <c r="D174" s="2">
        <v>454.83</v>
      </c>
      <c r="F174">
        <v>86500</v>
      </c>
      <c r="G174">
        <f t="shared" si="14"/>
        <v>8.6499999999999994E-2</v>
      </c>
      <c r="H174">
        <v>474.77</v>
      </c>
      <c r="J174">
        <v>86500</v>
      </c>
      <c r="K174">
        <f t="shared" si="15"/>
        <v>8.6499999999999994E-2</v>
      </c>
      <c r="L174">
        <v>465.56</v>
      </c>
      <c r="V174">
        <v>259500</v>
      </c>
      <c r="W174">
        <f t="shared" si="16"/>
        <v>0.25950000000000001</v>
      </c>
      <c r="X174">
        <v>472.47</v>
      </c>
    </row>
    <row r="175" spans="2:24" x14ac:dyDescent="0.25">
      <c r="B175" s="2">
        <v>87000</v>
      </c>
      <c r="C175">
        <f t="shared" si="13"/>
        <v>8.6999999999999994E-2</v>
      </c>
      <c r="D175" s="2">
        <v>458.66</v>
      </c>
      <c r="F175">
        <v>87000</v>
      </c>
      <c r="G175">
        <f t="shared" si="14"/>
        <v>8.6999999999999994E-2</v>
      </c>
      <c r="H175">
        <v>474.77</v>
      </c>
      <c r="J175">
        <v>87000</v>
      </c>
      <c r="K175">
        <f t="shared" si="15"/>
        <v>8.6999999999999994E-2</v>
      </c>
      <c r="L175">
        <v>467.86</v>
      </c>
      <c r="V175">
        <v>261000</v>
      </c>
      <c r="W175">
        <f t="shared" si="16"/>
        <v>0.26100000000000001</v>
      </c>
      <c r="X175">
        <v>468.12</v>
      </c>
    </row>
    <row r="176" spans="2:24" x14ac:dyDescent="0.25">
      <c r="B176" s="2">
        <v>87500</v>
      </c>
      <c r="C176">
        <f t="shared" si="13"/>
        <v>8.7499999999999994E-2</v>
      </c>
      <c r="D176" s="2">
        <v>459.43</v>
      </c>
      <c r="F176">
        <v>87500</v>
      </c>
      <c r="G176">
        <f t="shared" si="14"/>
        <v>8.7499999999999994E-2</v>
      </c>
      <c r="H176">
        <v>479.37</v>
      </c>
      <c r="J176">
        <v>87500</v>
      </c>
      <c r="K176">
        <f t="shared" si="15"/>
        <v>8.7499999999999994E-2</v>
      </c>
      <c r="L176">
        <v>465.56</v>
      </c>
      <c r="V176">
        <v>262500</v>
      </c>
      <c r="W176">
        <f t="shared" si="16"/>
        <v>0.26250000000000001</v>
      </c>
      <c r="X176">
        <v>466.84</v>
      </c>
    </row>
    <row r="177" spans="2:24" x14ac:dyDescent="0.25">
      <c r="B177" s="2">
        <v>88000</v>
      </c>
      <c r="C177">
        <f t="shared" si="13"/>
        <v>8.7999999999999995E-2</v>
      </c>
      <c r="D177" s="2">
        <v>464.03</v>
      </c>
      <c r="F177">
        <v>88000</v>
      </c>
      <c r="G177">
        <f t="shared" si="14"/>
        <v>8.7999999999999995E-2</v>
      </c>
      <c r="H177">
        <v>476.3</v>
      </c>
      <c r="J177">
        <v>88000</v>
      </c>
      <c r="K177">
        <f t="shared" si="15"/>
        <v>8.7999999999999995E-2</v>
      </c>
      <c r="L177">
        <v>467.86</v>
      </c>
      <c r="V177">
        <v>264000</v>
      </c>
      <c r="W177">
        <f t="shared" si="16"/>
        <v>0.26400000000000001</v>
      </c>
      <c r="X177">
        <v>468.12</v>
      </c>
    </row>
    <row r="178" spans="2:24" x14ac:dyDescent="0.25">
      <c r="B178" s="2">
        <v>88500</v>
      </c>
      <c r="C178">
        <f t="shared" si="13"/>
        <v>8.8499999999999995E-2</v>
      </c>
      <c r="D178" s="2">
        <v>465.56</v>
      </c>
      <c r="F178">
        <v>88500</v>
      </c>
      <c r="G178">
        <f t="shared" si="14"/>
        <v>8.8499999999999995E-2</v>
      </c>
      <c r="H178">
        <v>476.3</v>
      </c>
      <c r="J178">
        <v>88500</v>
      </c>
      <c r="K178">
        <f t="shared" si="15"/>
        <v>8.8499999999999995E-2</v>
      </c>
      <c r="L178">
        <v>465.56</v>
      </c>
      <c r="V178">
        <v>265500</v>
      </c>
      <c r="W178">
        <f t="shared" si="16"/>
        <v>0.26550000000000001</v>
      </c>
      <c r="X178">
        <v>464.03</v>
      </c>
    </row>
    <row r="179" spans="2:24" x14ac:dyDescent="0.25">
      <c r="B179" s="2">
        <v>89000</v>
      </c>
      <c r="C179">
        <f t="shared" si="13"/>
        <v>8.8999999999999996E-2</v>
      </c>
      <c r="D179" s="2">
        <v>471.7</v>
      </c>
      <c r="F179">
        <v>89000</v>
      </c>
      <c r="G179">
        <f t="shared" si="14"/>
        <v>8.8999999999999996E-2</v>
      </c>
      <c r="H179">
        <v>470.93</v>
      </c>
      <c r="J179">
        <v>89000</v>
      </c>
      <c r="K179">
        <f t="shared" si="15"/>
        <v>8.8999999999999996E-2</v>
      </c>
      <c r="L179">
        <v>468.63</v>
      </c>
      <c r="V179">
        <v>267000</v>
      </c>
      <c r="W179">
        <f t="shared" si="16"/>
        <v>0.26700000000000002</v>
      </c>
      <c r="X179">
        <v>458.15</v>
      </c>
    </row>
    <row r="180" spans="2:24" x14ac:dyDescent="0.25">
      <c r="B180" s="2">
        <v>89500</v>
      </c>
      <c r="C180">
        <f t="shared" si="13"/>
        <v>8.9499999999999996E-2</v>
      </c>
      <c r="D180" s="2">
        <v>472.47</v>
      </c>
      <c r="F180">
        <v>89500</v>
      </c>
      <c r="G180">
        <f t="shared" si="14"/>
        <v>8.9499999999999996E-2</v>
      </c>
      <c r="H180">
        <v>471.7</v>
      </c>
      <c r="J180">
        <v>89500</v>
      </c>
      <c r="K180">
        <f t="shared" si="15"/>
        <v>8.9499999999999996E-2</v>
      </c>
      <c r="L180">
        <v>466.33</v>
      </c>
      <c r="V180">
        <v>268500</v>
      </c>
      <c r="W180">
        <f t="shared" si="16"/>
        <v>0.26849999999999996</v>
      </c>
      <c r="X180">
        <v>458.66</v>
      </c>
    </row>
    <row r="181" spans="2:24" x14ac:dyDescent="0.25">
      <c r="B181" s="2">
        <v>90000</v>
      </c>
      <c r="C181">
        <f t="shared" si="13"/>
        <v>0.09</v>
      </c>
      <c r="D181" s="2">
        <v>475.53</v>
      </c>
      <c r="F181">
        <v>90000</v>
      </c>
      <c r="G181">
        <f t="shared" si="14"/>
        <v>0.09</v>
      </c>
      <c r="H181">
        <v>467.1</v>
      </c>
      <c r="J181">
        <v>90000</v>
      </c>
      <c r="K181">
        <f t="shared" si="15"/>
        <v>0.09</v>
      </c>
      <c r="L181">
        <v>467.86</v>
      </c>
      <c r="V181">
        <v>270000</v>
      </c>
      <c r="W181">
        <f t="shared" si="16"/>
        <v>0.26999999999999996</v>
      </c>
      <c r="X181">
        <v>468.38</v>
      </c>
    </row>
    <row r="182" spans="2:24" x14ac:dyDescent="0.25">
      <c r="B182" s="2">
        <v>90500</v>
      </c>
      <c r="C182">
        <f t="shared" si="13"/>
        <v>9.0499999999999997E-2</v>
      </c>
      <c r="D182" s="2">
        <v>477.07</v>
      </c>
      <c r="F182">
        <v>90500</v>
      </c>
      <c r="G182">
        <f t="shared" si="14"/>
        <v>9.0499999999999997E-2</v>
      </c>
      <c r="H182">
        <v>470.17</v>
      </c>
      <c r="J182">
        <v>90500</v>
      </c>
      <c r="K182">
        <f t="shared" si="15"/>
        <v>9.0499999999999997E-2</v>
      </c>
      <c r="L182">
        <v>464.8</v>
      </c>
      <c r="V182">
        <v>271500</v>
      </c>
      <c r="W182">
        <f t="shared" si="16"/>
        <v>0.27149999999999996</v>
      </c>
      <c r="X182">
        <v>474.77</v>
      </c>
    </row>
    <row r="183" spans="2:24" x14ac:dyDescent="0.25">
      <c r="B183" s="2">
        <v>91000</v>
      </c>
      <c r="C183">
        <f t="shared" si="13"/>
        <v>9.0999999999999998E-2</v>
      </c>
      <c r="D183" s="2">
        <v>478.6</v>
      </c>
      <c r="F183">
        <v>91000</v>
      </c>
      <c r="G183">
        <f t="shared" si="14"/>
        <v>9.0999999999999998E-2</v>
      </c>
      <c r="H183">
        <v>467.1</v>
      </c>
      <c r="J183">
        <v>91000</v>
      </c>
      <c r="K183">
        <f t="shared" si="15"/>
        <v>9.0999999999999998E-2</v>
      </c>
      <c r="L183">
        <v>464.8</v>
      </c>
      <c r="V183">
        <v>273000</v>
      </c>
      <c r="W183">
        <f t="shared" si="16"/>
        <v>0.27299999999999996</v>
      </c>
      <c r="X183">
        <v>474</v>
      </c>
    </row>
    <row r="184" spans="2:24" x14ac:dyDescent="0.25">
      <c r="B184" s="2">
        <v>91500</v>
      </c>
      <c r="C184">
        <f t="shared" si="13"/>
        <v>9.1499999999999998E-2</v>
      </c>
      <c r="D184" s="2">
        <v>474</v>
      </c>
      <c r="F184">
        <v>91500</v>
      </c>
      <c r="G184">
        <f t="shared" si="14"/>
        <v>9.1499999999999998E-2</v>
      </c>
      <c r="H184">
        <v>470.17</v>
      </c>
      <c r="J184">
        <v>91500</v>
      </c>
      <c r="K184">
        <f t="shared" si="15"/>
        <v>9.1499999999999998E-2</v>
      </c>
      <c r="L184">
        <v>459.43</v>
      </c>
      <c r="V184">
        <v>274500</v>
      </c>
      <c r="W184">
        <f t="shared" si="16"/>
        <v>0.27449999999999997</v>
      </c>
      <c r="X184">
        <v>467.1</v>
      </c>
    </row>
    <row r="185" spans="2:24" x14ac:dyDescent="0.25">
      <c r="B185" s="2">
        <v>92000</v>
      </c>
      <c r="C185">
        <f t="shared" si="13"/>
        <v>9.1999999999999998E-2</v>
      </c>
      <c r="D185" s="2">
        <v>473.23</v>
      </c>
      <c r="F185">
        <v>92000</v>
      </c>
      <c r="G185">
        <f t="shared" si="14"/>
        <v>9.1999999999999998E-2</v>
      </c>
      <c r="H185">
        <v>467.1</v>
      </c>
      <c r="J185">
        <v>92000</v>
      </c>
      <c r="K185">
        <f t="shared" si="15"/>
        <v>9.1999999999999998E-2</v>
      </c>
      <c r="L185">
        <v>458.66</v>
      </c>
      <c r="V185">
        <v>276000</v>
      </c>
      <c r="W185">
        <f t="shared" si="16"/>
        <v>0.27599999999999997</v>
      </c>
      <c r="X185">
        <v>467.86</v>
      </c>
    </row>
    <row r="186" spans="2:24" x14ac:dyDescent="0.25">
      <c r="B186" s="2">
        <v>92500</v>
      </c>
      <c r="C186">
        <f t="shared" si="13"/>
        <v>9.2499999999999999E-2</v>
      </c>
      <c r="D186" s="2">
        <v>469.4</v>
      </c>
      <c r="F186">
        <v>92500</v>
      </c>
      <c r="G186">
        <f t="shared" si="14"/>
        <v>9.2499999999999999E-2</v>
      </c>
      <c r="H186">
        <v>470.93</v>
      </c>
      <c r="J186">
        <v>92500</v>
      </c>
      <c r="K186">
        <f t="shared" si="15"/>
        <v>9.2499999999999999E-2</v>
      </c>
      <c r="L186">
        <v>455.59</v>
      </c>
      <c r="V186">
        <v>277500</v>
      </c>
      <c r="W186">
        <f t="shared" si="16"/>
        <v>0.27749999999999997</v>
      </c>
      <c r="X186">
        <v>467.1</v>
      </c>
    </row>
    <row r="187" spans="2:24" x14ac:dyDescent="0.25">
      <c r="B187" s="2">
        <v>93000</v>
      </c>
      <c r="C187">
        <f t="shared" si="13"/>
        <v>9.2999999999999999E-2</v>
      </c>
      <c r="D187" s="2">
        <v>469.4</v>
      </c>
      <c r="F187">
        <v>93000</v>
      </c>
      <c r="G187">
        <f t="shared" si="14"/>
        <v>9.2999999999999999E-2</v>
      </c>
      <c r="H187">
        <v>467.1</v>
      </c>
      <c r="J187">
        <v>93000</v>
      </c>
      <c r="K187">
        <f t="shared" si="15"/>
        <v>9.2999999999999999E-2</v>
      </c>
      <c r="L187">
        <v>457.13</v>
      </c>
      <c r="V187">
        <v>279000</v>
      </c>
      <c r="W187">
        <f t="shared" si="16"/>
        <v>0.27899999999999997</v>
      </c>
      <c r="X187">
        <v>465.05</v>
      </c>
    </row>
    <row r="188" spans="2:24" x14ac:dyDescent="0.25">
      <c r="B188" s="2">
        <v>93500</v>
      </c>
      <c r="C188">
        <f t="shared" si="13"/>
        <v>9.35E-2</v>
      </c>
      <c r="D188" s="2">
        <v>467.86</v>
      </c>
      <c r="F188">
        <v>93500</v>
      </c>
      <c r="G188">
        <f t="shared" si="14"/>
        <v>9.35E-2</v>
      </c>
      <c r="H188">
        <v>470.93</v>
      </c>
      <c r="J188">
        <v>93500</v>
      </c>
      <c r="K188">
        <f t="shared" si="15"/>
        <v>9.35E-2</v>
      </c>
      <c r="L188">
        <v>456.36</v>
      </c>
      <c r="V188">
        <v>280500</v>
      </c>
      <c r="W188">
        <f t="shared" si="16"/>
        <v>0.28049999999999997</v>
      </c>
      <c r="X188">
        <v>456.62</v>
      </c>
    </row>
    <row r="189" spans="2:24" x14ac:dyDescent="0.25">
      <c r="B189" s="2">
        <v>94000</v>
      </c>
      <c r="C189">
        <f t="shared" si="13"/>
        <v>9.4E-2</v>
      </c>
      <c r="D189" s="2">
        <v>468.63</v>
      </c>
      <c r="F189">
        <v>94000</v>
      </c>
      <c r="G189">
        <f t="shared" si="14"/>
        <v>9.4E-2</v>
      </c>
      <c r="H189">
        <v>467.1</v>
      </c>
      <c r="J189">
        <v>94000</v>
      </c>
      <c r="K189">
        <f t="shared" si="15"/>
        <v>9.4E-2</v>
      </c>
      <c r="L189">
        <v>460.96</v>
      </c>
      <c r="V189">
        <v>282000</v>
      </c>
      <c r="W189">
        <f t="shared" si="16"/>
        <v>0.28199999999999997</v>
      </c>
      <c r="X189">
        <v>459.17</v>
      </c>
    </row>
    <row r="190" spans="2:24" x14ac:dyDescent="0.25">
      <c r="B190" s="2">
        <v>94500</v>
      </c>
      <c r="C190">
        <f t="shared" si="13"/>
        <v>9.4500000000000001E-2</v>
      </c>
      <c r="D190" s="2">
        <v>467.86</v>
      </c>
      <c r="F190">
        <v>94500</v>
      </c>
      <c r="G190">
        <f t="shared" si="14"/>
        <v>9.4500000000000001E-2</v>
      </c>
      <c r="H190">
        <v>469.4</v>
      </c>
      <c r="J190">
        <v>94500</v>
      </c>
      <c r="K190">
        <f t="shared" si="15"/>
        <v>9.4500000000000001E-2</v>
      </c>
      <c r="L190">
        <v>461.73</v>
      </c>
      <c r="V190">
        <v>283500</v>
      </c>
      <c r="W190">
        <f t="shared" si="16"/>
        <v>0.28349999999999997</v>
      </c>
      <c r="X190">
        <v>467.1</v>
      </c>
    </row>
    <row r="191" spans="2:24" x14ac:dyDescent="0.25">
      <c r="B191" s="2">
        <v>95000</v>
      </c>
      <c r="C191">
        <f t="shared" si="13"/>
        <v>9.5000000000000001E-2</v>
      </c>
      <c r="D191" s="2">
        <v>469.4</v>
      </c>
      <c r="F191">
        <v>95000</v>
      </c>
      <c r="G191">
        <f t="shared" si="14"/>
        <v>9.5000000000000001E-2</v>
      </c>
      <c r="H191">
        <v>463.26</v>
      </c>
      <c r="J191">
        <v>95000</v>
      </c>
      <c r="K191">
        <f t="shared" si="15"/>
        <v>9.5000000000000001E-2</v>
      </c>
      <c r="L191">
        <v>467.1</v>
      </c>
      <c r="V191">
        <v>285000</v>
      </c>
      <c r="W191">
        <f t="shared" si="16"/>
        <v>0.28499999999999998</v>
      </c>
      <c r="X191">
        <v>475.28</v>
      </c>
    </row>
    <row r="192" spans="2:24" x14ac:dyDescent="0.25">
      <c r="B192" s="2">
        <v>95500</v>
      </c>
      <c r="C192">
        <f t="shared" si="13"/>
        <v>9.5500000000000002E-2</v>
      </c>
      <c r="D192" s="2">
        <v>467.1</v>
      </c>
      <c r="F192">
        <v>95500</v>
      </c>
      <c r="G192">
        <f t="shared" si="14"/>
        <v>9.5500000000000002E-2</v>
      </c>
      <c r="H192">
        <v>463.26</v>
      </c>
      <c r="J192">
        <v>95500</v>
      </c>
      <c r="K192">
        <f t="shared" si="15"/>
        <v>9.5500000000000002E-2</v>
      </c>
      <c r="L192">
        <v>468.63</v>
      </c>
      <c r="V192">
        <v>286500</v>
      </c>
      <c r="W192">
        <f t="shared" si="16"/>
        <v>0.28649999999999998</v>
      </c>
      <c r="X192">
        <v>471.44</v>
      </c>
    </row>
    <row r="193" spans="2:24" x14ac:dyDescent="0.25">
      <c r="B193" s="2">
        <v>96000</v>
      </c>
      <c r="C193">
        <f t="shared" si="13"/>
        <v>9.6000000000000002E-2</v>
      </c>
      <c r="D193" s="2">
        <v>470.17</v>
      </c>
      <c r="F193">
        <v>96000</v>
      </c>
      <c r="G193">
        <f t="shared" si="14"/>
        <v>9.6000000000000002E-2</v>
      </c>
      <c r="H193">
        <v>457.89</v>
      </c>
      <c r="J193">
        <v>96000</v>
      </c>
      <c r="K193">
        <f t="shared" si="15"/>
        <v>9.6000000000000002E-2</v>
      </c>
      <c r="L193">
        <v>473.23</v>
      </c>
      <c r="V193">
        <v>288000</v>
      </c>
      <c r="W193">
        <f t="shared" si="16"/>
        <v>0.28799999999999998</v>
      </c>
      <c r="X193">
        <v>467.35</v>
      </c>
    </row>
    <row r="194" spans="2:24" x14ac:dyDescent="0.25">
      <c r="B194" s="2">
        <v>96500</v>
      </c>
      <c r="C194">
        <f t="shared" si="13"/>
        <v>9.6500000000000002E-2</v>
      </c>
      <c r="D194" s="2">
        <v>468.63</v>
      </c>
      <c r="F194">
        <v>96500</v>
      </c>
      <c r="G194">
        <f t="shared" si="14"/>
        <v>9.6500000000000002E-2</v>
      </c>
      <c r="H194">
        <v>459.43</v>
      </c>
      <c r="J194">
        <v>96500</v>
      </c>
      <c r="K194">
        <f t="shared" si="15"/>
        <v>9.6500000000000002E-2</v>
      </c>
      <c r="L194">
        <v>473.23</v>
      </c>
      <c r="V194">
        <v>289500</v>
      </c>
      <c r="W194">
        <f t="shared" si="16"/>
        <v>0.28949999999999998</v>
      </c>
      <c r="X194">
        <v>466.07</v>
      </c>
    </row>
    <row r="195" spans="2:24" x14ac:dyDescent="0.25">
      <c r="B195" s="2">
        <v>97000</v>
      </c>
      <c r="C195">
        <f t="shared" ref="C195:C258" si="18">B195*0.000001</f>
        <v>9.6999999999999989E-2</v>
      </c>
      <c r="D195" s="2">
        <v>469.4</v>
      </c>
      <c r="F195">
        <v>97000</v>
      </c>
      <c r="G195">
        <f t="shared" ref="G195:G258" si="19">F195*0.000001</f>
        <v>9.6999999999999989E-2</v>
      </c>
      <c r="H195">
        <v>457.13</v>
      </c>
      <c r="J195">
        <v>97000</v>
      </c>
      <c r="K195">
        <f t="shared" ref="K195:K258" si="20">J195*0.000001</f>
        <v>9.6999999999999989E-2</v>
      </c>
      <c r="L195">
        <v>477.84</v>
      </c>
      <c r="V195">
        <v>291000</v>
      </c>
      <c r="W195">
        <f t="shared" ref="W195:W200" si="21">V195*0.000001</f>
        <v>0.29099999999999998</v>
      </c>
      <c r="X195">
        <v>467.1</v>
      </c>
    </row>
    <row r="196" spans="2:24" x14ac:dyDescent="0.25">
      <c r="B196" s="2">
        <v>97500</v>
      </c>
      <c r="C196">
        <f t="shared" si="18"/>
        <v>9.7499999999999989E-2</v>
      </c>
      <c r="D196" s="2">
        <v>467.1</v>
      </c>
      <c r="F196">
        <v>97500</v>
      </c>
      <c r="G196">
        <f t="shared" si="19"/>
        <v>9.7499999999999989E-2</v>
      </c>
      <c r="H196">
        <v>461.73</v>
      </c>
      <c r="J196">
        <v>97500</v>
      </c>
      <c r="K196">
        <f t="shared" si="20"/>
        <v>9.7499999999999989E-2</v>
      </c>
      <c r="L196">
        <v>475.53</v>
      </c>
      <c r="V196">
        <v>292500</v>
      </c>
      <c r="W196">
        <f t="shared" si="21"/>
        <v>0.29249999999999998</v>
      </c>
      <c r="X196">
        <v>463.26</v>
      </c>
    </row>
    <row r="197" spans="2:24" x14ac:dyDescent="0.25">
      <c r="B197" s="2">
        <v>98000</v>
      </c>
      <c r="C197">
        <f t="shared" si="18"/>
        <v>9.799999999999999E-2</v>
      </c>
      <c r="D197" s="2">
        <v>466.33</v>
      </c>
      <c r="F197">
        <v>98000</v>
      </c>
      <c r="G197">
        <f t="shared" si="19"/>
        <v>9.799999999999999E-2</v>
      </c>
      <c r="H197">
        <v>461.73</v>
      </c>
      <c r="J197">
        <v>98000</v>
      </c>
      <c r="K197">
        <f t="shared" si="20"/>
        <v>9.799999999999999E-2</v>
      </c>
      <c r="L197">
        <v>475.53</v>
      </c>
      <c r="V197">
        <v>294000</v>
      </c>
      <c r="W197">
        <f t="shared" si="21"/>
        <v>0.29399999999999998</v>
      </c>
      <c r="X197">
        <v>456.61</v>
      </c>
    </row>
    <row r="198" spans="2:24" x14ac:dyDescent="0.25">
      <c r="B198" s="2">
        <v>98500</v>
      </c>
      <c r="C198">
        <f t="shared" si="18"/>
        <v>9.849999999999999E-2</v>
      </c>
      <c r="D198" s="2">
        <v>461.73</v>
      </c>
      <c r="F198">
        <v>98500</v>
      </c>
      <c r="G198">
        <f t="shared" si="19"/>
        <v>9.849999999999999E-2</v>
      </c>
      <c r="H198">
        <v>467.86</v>
      </c>
      <c r="J198">
        <v>98500</v>
      </c>
      <c r="K198">
        <f t="shared" si="20"/>
        <v>9.849999999999999E-2</v>
      </c>
      <c r="L198">
        <v>470.17</v>
      </c>
      <c r="V198">
        <v>295500</v>
      </c>
      <c r="W198">
        <f t="shared" si="21"/>
        <v>0.29549999999999998</v>
      </c>
      <c r="X198">
        <v>457.64</v>
      </c>
    </row>
    <row r="199" spans="2:24" x14ac:dyDescent="0.25">
      <c r="B199" s="2">
        <v>99000</v>
      </c>
      <c r="C199">
        <f t="shared" si="18"/>
        <v>9.8999999999999991E-2</v>
      </c>
      <c r="D199" s="2">
        <v>460.96</v>
      </c>
      <c r="F199">
        <v>99000</v>
      </c>
      <c r="G199">
        <f t="shared" si="19"/>
        <v>9.8999999999999991E-2</v>
      </c>
      <c r="H199">
        <v>467.1</v>
      </c>
      <c r="J199">
        <v>99000</v>
      </c>
      <c r="K199">
        <f t="shared" si="20"/>
        <v>9.8999999999999991E-2</v>
      </c>
      <c r="L199">
        <v>470.16</v>
      </c>
      <c r="V199">
        <v>297000</v>
      </c>
      <c r="W199">
        <f t="shared" si="21"/>
        <v>0.29699999999999999</v>
      </c>
      <c r="X199">
        <v>467.61</v>
      </c>
    </row>
    <row r="200" spans="2:24" x14ac:dyDescent="0.25">
      <c r="B200" s="2">
        <v>99500</v>
      </c>
      <c r="C200">
        <f t="shared" si="18"/>
        <v>9.9499999999999991E-2</v>
      </c>
      <c r="D200" s="2">
        <v>457.13</v>
      </c>
      <c r="F200">
        <v>99500</v>
      </c>
      <c r="G200">
        <f t="shared" si="19"/>
        <v>9.9499999999999991E-2</v>
      </c>
      <c r="H200">
        <v>474</v>
      </c>
      <c r="J200">
        <v>99500</v>
      </c>
      <c r="K200">
        <f t="shared" si="20"/>
        <v>9.9499999999999991E-2</v>
      </c>
      <c r="L200">
        <v>467.1</v>
      </c>
      <c r="V200">
        <v>298500</v>
      </c>
      <c r="W200">
        <f t="shared" si="21"/>
        <v>0.29849999999999999</v>
      </c>
      <c r="X200">
        <v>473.74</v>
      </c>
    </row>
    <row r="201" spans="2:24" x14ac:dyDescent="0.25">
      <c r="B201" s="2">
        <v>100000</v>
      </c>
      <c r="C201">
        <f t="shared" si="18"/>
        <v>9.9999999999999992E-2</v>
      </c>
      <c r="D201" s="2">
        <v>459.43</v>
      </c>
      <c r="F201">
        <v>100000</v>
      </c>
      <c r="G201">
        <f t="shared" si="19"/>
        <v>9.9999999999999992E-2</v>
      </c>
      <c r="H201">
        <v>474</v>
      </c>
      <c r="J201">
        <v>100000</v>
      </c>
      <c r="K201">
        <f t="shared" si="20"/>
        <v>9.9999999999999992E-2</v>
      </c>
      <c r="L201">
        <v>467.86</v>
      </c>
    </row>
    <row r="202" spans="2:24" x14ac:dyDescent="0.25">
      <c r="B202" s="2">
        <v>100500</v>
      </c>
      <c r="C202">
        <f t="shared" si="18"/>
        <v>0.10049999999999999</v>
      </c>
      <c r="D202" s="2">
        <v>459.43</v>
      </c>
      <c r="F202">
        <v>100500</v>
      </c>
      <c r="G202">
        <f t="shared" si="19"/>
        <v>0.10049999999999999</v>
      </c>
      <c r="H202">
        <v>478.6</v>
      </c>
      <c r="J202">
        <v>100500</v>
      </c>
      <c r="K202">
        <f t="shared" si="20"/>
        <v>0.10049999999999999</v>
      </c>
      <c r="L202">
        <v>466.33</v>
      </c>
      <c r="X202">
        <f>AVERAGE(X41:X200)</f>
        <v>465.59643750000015</v>
      </c>
    </row>
    <row r="203" spans="2:24" x14ac:dyDescent="0.25">
      <c r="B203" s="2">
        <v>101000</v>
      </c>
      <c r="C203">
        <f t="shared" si="18"/>
        <v>0.10099999999999999</v>
      </c>
      <c r="D203" s="2">
        <v>464.03</v>
      </c>
      <c r="F203">
        <v>101000</v>
      </c>
      <c r="G203">
        <f t="shared" si="19"/>
        <v>0.10099999999999999</v>
      </c>
      <c r="H203">
        <v>477.07</v>
      </c>
      <c r="J203">
        <v>101000</v>
      </c>
      <c r="K203">
        <f t="shared" si="20"/>
        <v>0.10099999999999999</v>
      </c>
      <c r="L203">
        <v>469.4</v>
      </c>
      <c r="X203">
        <f>_xlfn.VAR.P(X41:X200)</f>
        <v>33.199010433593742</v>
      </c>
    </row>
    <row r="204" spans="2:24" x14ac:dyDescent="0.25">
      <c r="B204" s="2">
        <v>101500</v>
      </c>
      <c r="C204">
        <f t="shared" si="18"/>
        <v>0.10149999999999999</v>
      </c>
      <c r="D204" s="2">
        <v>464.8</v>
      </c>
      <c r="F204">
        <v>101500</v>
      </c>
      <c r="G204">
        <f t="shared" si="19"/>
        <v>0.10149999999999999</v>
      </c>
      <c r="H204">
        <v>480.14</v>
      </c>
      <c r="J204">
        <v>101500</v>
      </c>
      <c r="K204">
        <f t="shared" si="20"/>
        <v>0.10149999999999999</v>
      </c>
      <c r="L204">
        <v>466.33</v>
      </c>
    </row>
    <row r="205" spans="2:24" x14ac:dyDescent="0.25">
      <c r="B205" s="2">
        <v>102000</v>
      </c>
      <c r="C205">
        <f t="shared" si="18"/>
        <v>0.10199999999999999</v>
      </c>
      <c r="D205" s="2">
        <v>470.93</v>
      </c>
      <c r="F205">
        <v>102000</v>
      </c>
      <c r="G205">
        <f t="shared" si="19"/>
        <v>0.10199999999999999</v>
      </c>
      <c r="H205">
        <v>474</v>
      </c>
      <c r="J205">
        <v>102000</v>
      </c>
      <c r="K205">
        <f t="shared" si="20"/>
        <v>0.10199999999999999</v>
      </c>
      <c r="L205">
        <v>469.4</v>
      </c>
    </row>
    <row r="206" spans="2:24" x14ac:dyDescent="0.25">
      <c r="B206" s="2">
        <v>102500</v>
      </c>
      <c r="C206">
        <f t="shared" si="18"/>
        <v>0.10249999999999999</v>
      </c>
      <c r="D206" s="2">
        <v>470.93</v>
      </c>
      <c r="F206">
        <v>102500</v>
      </c>
      <c r="G206">
        <f t="shared" si="19"/>
        <v>0.10249999999999999</v>
      </c>
      <c r="H206">
        <v>474</v>
      </c>
      <c r="J206">
        <v>102500</v>
      </c>
      <c r="K206">
        <f t="shared" si="20"/>
        <v>0.10249999999999999</v>
      </c>
      <c r="L206">
        <v>466.33</v>
      </c>
    </row>
    <row r="207" spans="2:24" x14ac:dyDescent="0.25">
      <c r="B207" s="2">
        <v>103000</v>
      </c>
      <c r="C207">
        <f t="shared" si="18"/>
        <v>0.10299999999999999</v>
      </c>
      <c r="D207" s="2">
        <v>477.07</v>
      </c>
      <c r="F207">
        <v>103000</v>
      </c>
      <c r="G207">
        <f t="shared" si="19"/>
        <v>0.10299999999999999</v>
      </c>
      <c r="H207">
        <v>468.63</v>
      </c>
      <c r="J207">
        <v>103000</v>
      </c>
      <c r="K207">
        <f t="shared" si="20"/>
        <v>0.10299999999999999</v>
      </c>
      <c r="L207">
        <v>469.4</v>
      </c>
    </row>
    <row r="208" spans="2:24" x14ac:dyDescent="0.25">
      <c r="B208" s="2">
        <v>103500</v>
      </c>
      <c r="C208">
        <f t="shared" si="18"/>
        <v>0.10349999999999999</v>
      </c>
      <c r="D208" s="2">
        <v>476.3</v>
      </c>
      <c r="F208">
        <v>103500</v>
      </c>
      <c r="G208">
        <f t="shared" si="19"/>
        <v>0.10349999999999999</v>
      </c>
      <c r="H208">
        <v>471.7</v>
      </c>
      <c r="J208">
        <v>103500</v>
      </c>
      <c r="K208">
        <f t="shared" si="20"/>
        <v>0.10349999999999999</v>
      </c>
      <c r="L208">
        <v>467.1</v>
      </c>
    </row>
    <row r="209" spans="2:12" x14ac:dyDescent="0.25">
      <c r="B209" s="2">
        <v>104000</v>
      </c>
      <c r="C209">
        <f t="shared" si="18"/>
        <v>0.104</v>
      </c>
      <c r="D209" s="2">
        <v>480.9</v>
      </c>
      <c r="F209">
        <v>104000</v>
      </c>
      <c r="G209">
        <f t="shared" si="19"/>
        <v>0.104</v>
      </c>
      <c r="H209">
        <v>467.86</v>
      </c>
      <c r="J209">
        <v>104000</v>
      </c>
      <c r="K209">
        <f t="shared" si="20"/>
        <v>0.104</v>
      </c>
      <c r="L209">
        <v>467.86</v>
      </c>
    </row>
    <row r="210" spans="2:12" x14ac:dyDescent="0.25">
      <c r="B210" s="2">
        <v>104500</v>
      </c>
      <c r="C210">
        <f t="shared" si="18"/>
        <v>0.1045</v>
      </c>
      <c r="D210" s="2">
        <v>477.83</v>
      </c>
      <c r="F210">
        <v>104500</v>
      </c>
      <c r="G210">
        <f t="shared" si="19"/>
        <v>0.1045</v>
      </c>
      <c r="H210">
        <v>470.93</v>
      </c>
      <c r="J210">
        <v>104500</v>
      </c>
      <c r="K210">
        <f t="shared" si="20"/>
        <v>0.1045</v>
      </c>
      <c r="L210">
        <v>463.26</v>
      </c>
    </row>
    <row r="211" spans="2:12" x14ac:dyDescent="0.25">
      <c r="B211" s="2">
        <v>105000</v>
      </c>
      <c r="C211">
        <f t="shared" si="18"/>
        <v>0.105</v>
      </c>
      <c r="D211" s="2">
        <v>477.83</v>
      </c>
      <c r="F211">
        <v>105000</v>
      </c>
      <c r="G211">
        <f t="shared" si="19"/>
        <v>0.105</v>
      </c>
      <c r="H211">
        <v>467.86</v>
      </c>
      <c r="J211">
        <v>105000</v>
      </c>
      <c r="K211">
        <f t="shared" si="20"/>
        <v>0.105</v>
      </c>
      <c r="L211">
        <v>461.73</v>
      </c>
    </row>
    <row r="212" spans="2:12" x14ac:dyDescent="0.25">
      <c r="B212" s="2">
        <v>105500</v>
      </c>
      <c r="C212">
        <f t="shared" si="18"/>
        <v>0.1055</v>
      </c>
      <c r="D212" s="2">
        <v>473.23</v>
      </c>
      <c r="F212">
        <v>105500</v>
      </c>
      <c r="G212">
        <f t="shared" si="19"/>
        <v>0.1055</v>
      </c>
      <c r="H212">
        <v>470.93</v>
      </c>
      <c r="J212">
        <v>105500</v>
      </c>
      <c r="K212">
        <f t="shared" si="20"/>
        <v>0.1055</v>
      </c>
      <c r="L212">
        <v>457.89</v>
      </c>
    </row>
    <row r="213" spans="2:12" x14ac:dyDescent="0.25">
      <c r="B213" s="2">
        <v>106000</v>
      </c>
      <c r="C213">
        <f t="shared" si="18"/>
        <v>0.106</v>
      </c>
      <c r="D213" s="2">
        <v>472.47</v>
      </c>
      <c r="F213">
        <v>106000</v>
      </c>
      <c r="G213">
        <f t="shared" si="19"/>
        <v>0.106</v>
      </c>
      <c r="H213">
        <v>468.63</v>
      </c>
      <c r="J213">
        <v>106000</v>
      </c>
      <c r="K213">
        <f t="shared" si="20"/>
        <v>0.106</v>
      </c>
      <c r="L213">
        <v>457.89</v>
      </c>
    </row>
    <row r="214" spans="2:12" x14ac:dyDescent="0.25">
      <c r="B214" s="2">
        <v>106500</v>
      </c>
      <c r="C214">
        <f t="shared" si="18"/>
        <v>0.1065</v>
      </c>
      <c r="D214" s="2">
        <v>469.4</v>
      </c>
      <c r="F214">
        <v>106500</v>
      </c>
      <c r="G214">
        <f t="shared" si="19"/>
        <v>0.1065</v>
      </c>
      <c r="H214">
        <v>471.7</v>
      </c>
      <c r="J214">
        <v>106500</v>
      </c>
      <c r="K214">
        <f t="shared" si="20"/>
        <v>0.1065</v>
      </c>
      <c r="L214">
        <v>456.36</v>
      </c>
    </row>
    <row r="215" spans="2:12" x14ac:dyDescent="0.25">
      <c r="B215" s="2">
        <v>107000</v>
      </c>
      <c r="C215">
        <f t="shared" si="18"/>
        <v>0.107</v>
      </c>
      <c r="D215" s="2">
        <v>470.93</v>
      </c>
      <c r="F215">
        <v>107000</v>
      </c>
      <c r="G215">
        <f t="shared" si="19"/>
        <v>0.107</v>
      </c>
      <c r="H215">
        <v>468.63</v>
      </c>
      <c r="J215">
        <v>107000</v>
      </c>
      <c r="K215">
        <f t="shared" si="20"/>
        <v>0.107</v>
      </c>
      <c r="L215">
        <v>459.43</v>
      </c>
    </row>
    <row r="216" spans="2:12" x14ac:dyDescent="0.25">
      <c r="B216" s="2">
        <v>107500</v>
      </c>
      <c r="C216">
        <f t="shared" si="18"/>
        <v>0.1075</v>
      </c>
      <c r="D216" s="2">
        <v>468.63</v>
      </c>
      <c r="F216">
        <v>107500</v>
      </c>
      <c r="G216">
        <f t="shared" si="19"/>
        <v>0.1075</v>
      </c>
      <c r="H216">
        <v>470.93</v>
      </c>
      <c r="J216">
        <v>107500</v>
      </c>
      <c r="K216">
        <f t="shared" si="20"/>
        <v>0.1075</v>
      </c>
      <c r="L216">
        <v>459.43</v>
      </c>
    </row>
    <row r="217" spans="2:12" x14ac:dyDescent="0.25">
      <c r="B217" s="2">
        <v>108000</v>
      </c>
      <c r="C217">
        <f t="shared" si="18"/>
        <v>0.108</v>
      </c>
      <c r="D217" s="2">
        <v>470.93</v>
      </c>
      <c r="F217">
        <v>108000</v>
      </c>
      <c r="G217">
        <f t="shared" si="19"/>
        <v>0.108</v>
      </c>
      <c r="H217">
        <v>466.33</v>
      </c>
      <c r="J217">
        <v>108000</v>
      </c>
      <c r="K217">
        <f t="shared" si="20"/>
        <v>0.108</v>
      </c>
      <c r="L217">
        <v>465.56</v>
      </c>
    </row>
    <row r="218" spans="2:12" x14ac:dyDescent="0.25">
      <c r="B218" s="2">
        <v>108500</v>
      </c>
      <c r="C218">
        <f t="shared" si="18"/>
        <v>0.1085</v>
      </c>
      <c r="D218" s="2">
        <v>468.63</v>
      </c>
      <c r="F218">
        <v>108500</v>
      </c>
      <c r="G218">
        <f t="shared" si="19"/>
        <v>0.1085</v>
      </c>
      <c r="H218">
        <v>466.33</v>
      </c>
      <c r="J218">
        <v>108500</v>
      </c>
      <c r="K218">
        <f t="shared" si="20"/>
        <v>0.1085</v>
      </c>
      <c r="L218">
        <v>465.56</v>
      </c>
    </row>
    <row r="219" spans="2:12" x14ac:dyDescent="0.25">
      <c r="B219" s="2">
        <v>109000</v>
      </c>
      <c r="C219">
        <f t="shared" si="18"/>
        <v>0.109</v>
      </c>
      <c r="D219" s="2">
        <v>471.7</v>
      </c>
      <c r="F219">
        <v>109000</v>
      </c>
      <c r="G219">
        <f t="shared" si="19"/>
        <v>0.109</v>
      </c>
      <c r="H219">
        <v>460.96</v>
      </c>
      <c r="J219">
        <v>109000</v>
      </c>
      <c r="K219">
        <f t="shared" si="20"/>
        <v>0.109</v>
      </c>
      <c r="L219">
        <v>472.47</v>
      </c>
    </row>
    <row r="220" spans="2:12" x14ac:dyDescent="0.25">
      <c r="B220" s="2">
        <v>109500</v>
      </c>
      <c r="C220">
        <f t="shared" si="18"/>
        <v>0.1095</v>
      </c>
      <c r="D220" s="2">
        <v>468.63</v>
      </c>
      <c r="F220">
        <v>109500</v>
      </c>
      <c r="G220">
        <f t="shared" si="19"/>
        <v>0.1095</v>
      </c>
      <c r="H220">
        <v>461.73</v>
      </c>
      <c r="J220">
        <v>109500</v>
      </c>
      <c r="K220">
        <f t="shared" si="20"/>
        <v>0.1095</v>
      </c>
      <c r="L220">
        <v>470.93</v>
      </c>
    </row>
    <row r="221" spans="2:12" x14ac:dyDescent="0.25">
      <c r="B221" s="2">
        <v>110000</v>
      </c>
      <c r="C221">
        <f t="shared" si="18"/>
        <v>0.11</v>
      </c>
      <c r="D221" s="2">
        <v>470.93</v>
      </c>
      <c r="F221">
        <v>110000</v>
      </c>
      <c r="G221">
        <f t="shared" si="19"/>
        <v>0.11</v>
      </c>
      <c r="H221">
        <v>457.13</v>
      </c>
      <c r="J221">
        <v>110000</v>
      </c>
      <c r="K221">
        <f t="shared" si="20"/>
        <v>0.11</v>
      </c>
      <c r="L221">
        <v>476.3</v>
      </c>
    </row>
    <row r="222" spans="2:12" x14ac:dyDescent="0.25">
      <c r="B222" s="2">
        <v>110500</v>
      </c>
      <c r="C222">
        <f t="shared" si="18"/>
        <v>0.1105</v>
      </c>
      <c r="D222" s="2">
        <v>468.63</v>
      </c>
      <c r="F222">
        <v>110500</v>
      </c>
      <c r="G222">
        <f t="shared" si="19"/>
        <v>0.1105</v>
      </c>
      <c r="H222">
        <v>460.96</v>
      </c>
      <c r="J222">
        <v>110500</v>
      </c>
      <c r="K222">
        <f t="shared" si="20"/>
        <v>0.1105</v>
      </c>
      <c r="L222">
        <v>476.3</v>
      </c>
    </row>
    <row r="223" spans="2:12" x14ac:dyDescent="0.25">
      <c r="B223" s="2">
        <v>111000</v>
      </c>
      <c r="C223">
        <f t="shared" si="18"/>
        <v>0.111</v>
      </c>
      <c r="D223" s="2">
        <v>469.4</v>
      </c>
      <c r="F223">
        <v>111000</v>
      </c>
      <c r="G223">
        <f t="shared" si="19"/>
        <v>0.111</v>
      </c>
      <c r="H223">
        <v>459.43</v>
      </c>
      <c r="J223">
        <v>111000</v>
      </c>
      <c r="K223">
        <f t="shared" si="20"/>
        <v>0.111</v>
      </c>
      <c r="L223">
        <v>477.83</v>
      </c>
    </row>
    <row r="224" spans="2:12" x14ac:dyDescent="0.25">
      <c r="B224" s="2">
        <v>111500</v>
      </c>
      <c r="C224">
        <f t="shared" si="18"/>
        <v>0.1115</v>
      </c>
      <c r="D224" s="2">
        <v>464.8</v>
      </c>
      <c r="F224">
        <v>111500</v>
      </c>
      <c r="G224">
        <f t="shared" si="19"/>
        <v>0.1115</v>
      </c>
      <c r="H224">
        <v>465.56</v>
      </c>
      <c r="J224">
        <v>111500</v>
      </c>
      <c r="K224">
        <f t="shared" si="20"/>
        <v>0.1115</v>
      </c>
      <c r="L224">
        <v>472.47</v>
      </c>
    </row>
    <row r="225" spans="2:12" x14ac:dyDescent="0.25">
      <c r="B225" s="2">
        <v>112000</v>
      </c>
      <c r="C225">
        <f t="shared" si="18"/>
        <v>0.11199999999999999</v>
      </c>
      <c r="D225" s="2">
        <v>463.26</v>
      </c>
      <c r="F225">
        <v>112000</v>
      </c>
      <c r="G225">
        <f t="shared" si="19"/>
        <v>0.11199999999999999</v>
      </c>
      <c r="H225">
        <v>465.56</v>
      </c>
      <c r="J225">
        <v>112000</v>
      </c>
      <c r="K225">
        <f t="shared" si="20"/>
        <v>0.11199999999999999</v>
      </c>
      <c r="L225">
        <v>473.23</v>
      </c>
    </row>
    <row r="226" spans="2:12" x14ac:dyDescent="0.25">
      <c r="B226" s="2">
        <v>112500</v>
      </c>
      <c r="C226">
        <f t="shared" si="18"/>
        <v>0.11249999999999999</v>
      </c>
      <c r="D226" s="2">
        <v>458.66</v>
      </c>
      <c r="F226">
        <v>112500</v>
      </c>
      <c r="G226">
        <f t="shared" si="19"/>
        <v>0.11249999999999999</v>
      </c>
      <c r="H226">
        <v>472.47</v>
      </c>
      <c r="J226">
        <v>112500</v>
      </c>
      <c r="K226">
        <f t="shared" si="20"/>
        <v>0.11249999999999999</v>
      </c>
      <c r="L226">
        <v>467.86</v>
      </c>
    </row>
    <row r="227" spans="2:12" x14ac:dyDescent="0.25">
      <c r="B227" s="2">
        <v>113000</v>
      </c>
      <c r="C227">
        <f t="shared" si="18"/>
        <v>0.11299999999999999</v>
      </c>
      <c r="D227" s="2">
        <v>459.43</v>
      </c>
      <c r="F227">
        <v>113000</v>
      </c>
      <c r="G227">
        <f t="shared" si="19"/>
        <v>0.11299999999999999</v>
      </c>
      <c r="H227">
        <v>471.7</v>
      </c>
      <c r="J227">
        <v>113000</v>
      </c>
      <c r="K227">
        <f t="shared" si="20"/>
        <v>0.11299999999999999</v>
      </c>
      <c r="L227">
        <v>469.4</v>
      </c>
    </row>
    <row r="228" spans="2:12" x14ac:dyDescent="0.25">
      <c r="B228" s="2">
        <v>113500</v>
      </c>
      <c r="C228">
        <f t="shared" si="18"/>
        <v>0.11349999999999999</v>
      </c>
      <c r="D228" s="2">
        <v>457.89</v>
      </c>
      <c r="F228">
        <v>113500</v>
      </c>
      <c r="G228">
        <f t="shared" si="19"/>
        <v>0.11349999999999999</v>
      </c>
      <c r="H228">
        <v>476.3</v>
      </c>
      <c r="J228">
        <v>113500</v>
      </c>
      <c r="K228">
        <f t="shared" si="20"/>
        <v>0.11349999999999999</v>
      </c>
      <c r="L228">
        <v>465.56</v>
      </c>
    </row>
    <row r="229" spans="2:12" x14ac:dyDescent="0.25">
      <c r="B229" s="2">
        <v>114000</v>
      </c>
      <c r="C229">
        <f t="shared" si="18"/>
        <v>0.11399999999999999</v>
      </c>
      <c r="D229" s="2">
        <v>461.73</v>
      </c>
      <c r="F229">
        <v>114000</v>
      </c>
      <c r="G229">
        <f t="shared" si="19"/>
        <v>0.11399999999999999</v>
      </c>
      <c r="H229">
        <v>477.07</v>
      </c>
      <c r="J229">
        <v>114000</v>
      </c>
      <c r="K229">
        <f t="shared" si="20"/>
        <v>0.11399999999999999</v>
      </c>
      <c r="L229">
        <v>468.63</v>
      </c>
    </row>
    <row r="230" spans="2:12" x14ac:dyDescent="0.25">
      <c r="B230" s="2">
        <v>114500</v>
      </c>
      <c r="C230">
        <f t="shared" si="18"/>
        <v>0.11449999999999999</v>
      </c>
      <c r="D230" s="2">
        <v>462.5</v>
      </c>
      <c r="F230">
        <v>114500</v>
      </c>
      <c r="G230">
        <f t="shared" si="19"/>
        <v>0.11449999999999999</v>
      </c>
      <c r="H230">
        <v>480.14</v>
      </c>
      <c r="J230">
        <v>114500</v>
      </c>
      <c r="K230">
        <f t="shared" si="20"/>
        <v>0.11449999999999999</v>
      </c>
      <c r="L230">
        <v>466.33</v>
      </c>
    </row>
    <row r="231" spans="2:12" x14ac:dyDescent="0.25">
      <c r="B231" s="2">
        <v>115000</v>
      </c>
      <c r="C231">
        <f t="shared" si="18"/>
        <v>0.11499999999999999</v>
      </c>
      <c r="D231" s="2">
        <v>467.1</v>
      </c>
      <c r="F231">
        <v>115000</v>
      </c>
      <c r="G231">
        <f t="shared" si="19"/>
        <v>0.11499999999999999</v>
      </c>
      <c r="H231">
        <v>476.3</v>
      </c>
      <c r="J231">
        <v>115000</v>
      </c>
      <c r="K231">
        <f t="shared" si="20"/>
        <v>0.11499999999999999</v>
      </c>
      <c r="L231">
        <v>468.63</v>
      </c>
    </row>
    <row r="232" spans="2:12" x14ac:dyDescent="0.25">
      <c r="B232" s="2">
        <v>115500</v>
      </c>
      <c r="C232">
        <f t="shared" si="18"/>
        <v>0.11549999999999999</v>
      </c>
      <c r="D232" s="2">
        <v>469.4</v>
      </c>
      <c r="F232">
        <v>115500</v>
      </c>
      <c r="G232">
        <f t="shared" si="19"/>
        <v>0.11549999999999999</v>
      </c>
      <c r="H232">
        <v>476.3</v>
      </c>
      <c r="J232">
        <v>115500</v>
      </c>
      <c r="K232">
        <f t="shared" si="20"/>
        <v>0.11549999999999999</v>
      </c>
      <c r="L232">
        <v>466.33</v>
      </c>
    </row>
    <row r="233" spans="2:12" x14ac:dyDescent="0.25">
      <c r="B233" s="2">
        <v>116000</v>
      </c>
      <c r="C233">
        <f t="shared" si="18"/>
        <v>0.11599999999999999</v>
      </c>
      <c r="D233" s="2">
        <v>474</v>
      </c>
      <c r="F233">
        <v>116000</v>
      </c>
      <c r="G233">
        <f t="shared" si="19"/>
        <v>0.11599999999999999</v>
      </c>
      <c r="H233">
        <v>470.93</v>
      </c>
      <c r="J233">
        <v>116000</v>
      </c>
      <c r="K233">
        <f t="shared" si="20"/>
        <v>0.11599999999999999</v>
      </c>
      <c r="L233">
        <v>468.63</v>
      </c>
    </row>
    <row r="234" spans="2:12" x14ac:dyDescent="0.25">
      <c r="B234" s="2">
        <v>116500</v>
      </c>
      <c r="C234">
        <f t="shared" si="18"/>
        <v>0.11649999999999999</v>
      </c>
      <c r="D234" s="2">
        <v>474</v>
      </c>
      <c r="F234">
        <v>116500</v>
      </c>
      <c r="G234">
        <f t="shared" si="19"/>
        <v>0.11649999999999999</v>
      </c>
      <c r="H234">
        <v>471.7</v>
      </c>
      <c r="J234">
        <v>116500</v>
      </c>
      <c r="K234">
        <f t="shared" si="20"/>
        <v>0.11649999999999999</v>
      </c>
      <c r="L234">
        <v>467.1</v>
      </c>
    </row>
    <row r="235" spans="2:12" x14ac:dyDescent="0.25">
      <c r="B235" s="2">
        <v>117000</v>
      </c>
      <c r="C235">
        <f t="shared" si="18"/>
        <v>0.11699999999999999</v>
      </c>
      <c r="D235" s="2">
        <v>478.6</v>
      </c>
      <c r="F235">
        <v>117000</v>
      </c>
      <c r="G235">
        <f t="shared" si="19"/>
        <v>0.11699999999999999</v>
      </c>
      <c r="H235">
        <v>467.1</v>
      </c>
      <c r="J235">
        <v>117000</v>
      </c>
      <c r="K235">
        <f t="shared" si="20"/>
        <v>0.11699999999999999</v>
      </c>
      <c r="L235">
        <v>467.86</v>
      </c>
    </row>
    <row r="236" spans="2:12" x14ac:dyDescent="0.25">
      <c r="B236" s="2">
        <v>117500</v>
      </c>
      <c r="C236">
        <f t="shared" si="18"/>
        <v>0.11749999999999999</v>
      </c>
      <c r="D236" s="2">
        <v>477.83</v>
      </c>
      <c r="F236">
        <v>117500</v>
      </c>
      <c r="G236">
        <f t="shared" si="19"/>
        <v>0.11749999999999999</v>
      </c>
      <c r="H236">
        <v>470.93</v>
      </c>
      <c r="J236">
        <v>117500</v>
      </c>
      <c r="K236">
        <f t="shared" si="20"/>
        <v>0.11749999999999999</v>
      </c>
      <c r="L236">
        <v>464.8</v>
      </c>
    </row>
    <row r="237" spans="2:12" x14ac:dyDescent="0.25">
      <c r="B237" s="2">
        <v>118000</v>
      </c>
      <c r="C237">
        <f t="shared" si="18"/>
        <v>0.11799999999999999</v>
      </c>
      <c r="D237" s="2">
        <v>479.37</v>
      </c>
      <c r="F237">
        <v>118000</v>
      </c>
      <c r="G237">
        <f t="shared" si="19"/>
        <v>0.11799999999999999</v>
      </c>
      <c r="H237">
        <v>467.1</v>
      </c>
      <c r="J237">
        <v>118000</v>
      </c>
      <c r="K237">
        <f t="shared" si="20"/>
        <v>0.11799999999999999</v>
      </c>
      <c r="L237">
        <v>464.8</v>
      </c>
    </row>
    <row r="238" spans="2:12" x14ac:dyDescent="0.25">
      <c r="B238" s="2">
        <v>118500</v>
      </c>
      <c r="C238">
        <f t="shared" si="18"/>
        <v>0.11849999999999999</v>
      </c>
      <c r="D238" s="2">
        <v>474</v>
      </c>
      <c r="F238">
        <v>118500</v>
      </c>
      <c r="G238">
        <f t="shared" si="19"/>
        <v>0.11849999999999999</v>
      </c>
      <c r="H238">
        <v>470.93</v>
      </c>
      <c r="J238">
        <v>118500</v>
      </c>
      <c r="K238">
        <f t="shared" si="20"/>
        <v>0.11849999999999999</v>
      </c>
      <c r="L238">
        <v>459.43</v>
      </c>
    </row>
    <row r="239" spans="2:12" x14ac:dyDescent="0.25">
      <c r="B239" s="2">
        <v>119000</v>
      </c>
      <c r="C239">
        <f t="shared" si="18"/>
        <v>0.11899999999999999</v>
      </c>
      <c r="D239" s="2">
        <v>473.23</v>
      </c>
      <c r="F239">
        <v>119000</v>
      </c>
      <c r="G239">
        <f t="shared" si="19"/>
        <v>0.11899999999999999</v>
      </c>
      <c r="H239">
        <v>467.1</v>
      </c>
      <c r="J239">
        <v>119000</v>
      </c>
      <c r="K239">
        <f t="shared" si="20"/>
        <v>0.11899999999999999</v>
      </c>
      <c r="L239">
        <v>458.66</v>
      </c>
    </row>
    <row r="240" spans="2:12" x14ac:dyDescent="0.25">
      <c r="B240" s="2">
        <v>119500</v>
      </c>
      <c r="C240">
        <f t="shared" si="18"/>
        <v>0.1195</v>
      </c>
      <c r="D240" s="2">
        <v>469.4</v>
      </c>
      <c r="F240">
        <v>119500</v>
      </c>
      <c r="G240">
        <f t="shared" si="19"/>
        <v>0.1195</v>
      </c>
      <c r="H240">
        <v>471.7</v>
      </c>
      <c r="J240">
        <v>119500</v>
      </c>
      <c r="K240">
        <f t="shared" si="20"/>
        <v>0.1195</v>
      </c>
      <c r="L240">
        <v>455.59</v>
      </c>
    </row>
    <row r="241" spans="2:12" x14ac:dyDescent="0.25">
      <c r="B241" s="2">
        <v>120000</v>
      </c>
      <c r="C241">
        <f t="shared" si="18"/>
        <v>0.12</v>
      </c>
      <c r="D241" s="2">
        <v>470.17</v>
      </c>
      <c r="F241">
        <v>120000</v>
      </c>
      <c r="G241">
        <f t="shared" si="19"/>
        <v>0.12</v>
      </c>
      <c r="H241">
        <v>467.86</v>
      </c>
      <c r="J241">
        <v>120000</v>
      </c>
      <c r="K241">
        <f t="shared" si="20"/>
        <v>0.12</v>
      </c>
      <c r="L241">
        <v>457.13</v>
      </c>
    </row>
    <row r="242" spans="2:12" x14ac:dyDescent="0.25">
      <c r="B242" s="2">
        <v>120500</v>
      </c>
      <c r="C242">
        <f t="shared" si="18"/>
        <v>0.1205</v>
      </c>
      <c r="D242" s="2">
        <v>467.1</v>
      </c>
      <c r="F242">
        <v>120500</v>
      </c>
      <c r="G242">
        <f t="shared" si="19"/>
        <v>0.1205</v>
      </c>
      <c r="H242">
        <v>470.93</v>
      </c>
      <c r="J242">
        <v>120500</v>
      </c>
      <c r="K242">
        <f t="shared" si="20"/>
        <v>0.1205</v>
      </c>
      <c r="L242">
        <v>456.36</v>
      </c>
    </row>
    <row r="243" spans="2:12" x14ac:dyDescent="0.25">
      <c r="B243" s="2">
        <v>121000</v>
      </c>
      <c r="C243">
        <f t="shared" si="18"/>
        <v>0.121</v>
      </c>
      <c r="D243" s="2">
        <v>469.4</v>
      </c>
      <c r="F243">
        <v>121000</v>
      </c>
      <c r="G243">
        <f t="shared" si="19"/>
        <v>0.121</v>
      </c>
      <c r="H243">
        <v>467.1</v>
      </c>
      <c r="J243">
        <v>121000</v>
      </c>
      <c r="K243">
        <f t="shared" si="20"/>
        <v>0.121</v>
      </c>
      <c r="L243">
        <v>461.73</v>
      </c>
    </row>
    <row r="244" spans="2:12" x14ac:dyDescent="0.25">
      <c r="B244" s="2">
        <v>121500</v>
      </c>
      <c r="C244">
        <f t="shared" si="18"/>
        <v>0.1215</v>
      </c>
      <c r="D244" s="2">
        <v>468.63</v>
      </c>
      <c r="F244">
        <v>121500</v>
      </c>
      <c r="G244">
        <f t="shared" si="19"/>
        <v>0.1215</v>
      </c>
      <c r="H244">
        <v>467.86</v>
      </c>
      <c r="J244">
        <v>121500</v>
      </c>
      <c r="K244">
        <f t="shared" si="20"/>
        <v>0.1215</v>
      </c>
      <c r="L244">
        <v>462.5</v>
      </c>
    </row>
    <row r="245" spans="2:12" x14ac:dyDescent="0.25">
      <c r="B245" s="2">
        <v>122000</v>
      </c>
      <c r="C245">
        <f t="shared" si="18"/>
        <v>0.122</v>
      </c>
      <c r="D245" s="2">
        <v>469.4</v>
      </c>
      <c r="F245">
        <v>122000</v>
      </c>
      <c r="G245">
        <f t="shared" si="19"/>
        <v>0.122</v>
      </c>
      <c r="H245">
        <v>461.73</v>
      </c>
      <c r="J245">
        <v>122000</v>
      </c>
      <c r="K245">
        <f t="shared" si="20"/>
        <v>0.122</v>
      </c>
      <c r="L245">
        <v>467.86</v>
      </c>
    </row>
    <row r="246" spans="2:12" x14ac:dyDescent="0.25">
      <c r="B246" s="2">
        <v>122500</v>
      </c>
      <c r="C246">
        <f t="shared" si="18"/>
        <v>0.1225</v>
      </c>
      <c r="D246" s="2">
        <v>467.86</v>
      </c>
      <c r="F246">
        <v>122500</v>
      </c>
      <c r="G246">
        <f t="shared" si="19"/>
        <v>0.1225</v>
      </c>
      <c r="H246">
        <v>461.73</v>
      </c>
      <c r="J246">
        <v>122500</v>
      </c>
      <c r="K246">
        <f t="shared" si="20"/>
        <v>0.1225</v>
      </c>
      <c r="L246">
        <v>468.63</v>
      </c>
    </row>
    <row r="247" spans="2:12" x14ac:dyDescent="0.25">
      <c r="B247" s="2">
        <v>123000</v>
      </c>
      <c r="C247">
        <f t="shared" si="18"/>
        <v>0.123</v>
      </c>
      <c r="D247" s="2">
        <v>470.17</v>
      </c>
      <c r="F247">
        <v>123000</v>
      </c>
      <c r="G247">
        <f t="shared" si="19"/>
        <v>0.123</v>
      </c>
      <c r="H247">
        <v>457.13</v>
      </c>
      <c r="J247">
        <v>123000</v>
      </c>
      <c r="K247">
        <f t="shared" si="20"/>
        <v>0.123</v>
      </c>
      <c r="L247">
        <v>473.23</v>
      </c>
    </row>
    <row r="248" spans="2:12" x14ac:dyDescent="0.25">
      <c r="B248" s="2">
        <v>123500</v>
      </c>
      <c r="C248">
        <f t="shared" si="18"/>
        <v>0.1235</v>
      </c>
      <c r="D248" s="2">
        <v>467.86</v>
      </c>
      <c r="F248">
        <v>123500</v>
      </c>
      <c r="G248">
        <f t="shared" si="19"/>
        <v>0.1235</v>
      </c>
      <c r="H248">
        <v>458.66</v>
      </c>
      <c r="J248">
        <v>123500</v>
      </c>
      <c r="K248">
        <f t="shared" si="20"/>
        <v>0.1235</v>
      </c>
      <c r="L248">
        <v>473.23</v>
      </c>
    </row>
    <row r="249" spans="2:12" x14ac:dyDescent="0.25">
      <c r="B249" s="2">
        <v>124000</v>
      </c>
      <c r="C249">
        <f t="shared" si="18"/>
        <v>0.124</v>
      </c>
      <c r="D249" s="2">
        <v>469.4</v>
      </c>
      <c r="F249">
        <v>124000</v>
      </c>
      <c r="G249">
        <f t="shared" si="19"/>
        <v>0.124</v>
      </c>
      <c r="H249">
        <v>457.13</v>
      </c>
      <c r="J249">
        <v>124000</v>
      </c>
      <c r="K249">
        <f t="shared" si="20"/>
        <v>0.124</v>
      </c>
      <c r="L249">
        <v>477.07</v>
      </c>
    </row>
    <row r="250" spans="2:12" x14ac:dyDescent="0.25">
      <c r="B250" s="2">
        <v>124500</v>
      </c>
      <c r="C250">
        <f t="shared" si="18"/>
        <v>0.1245</v>
      </c>
      <c r="D250" s="2">
        <v>465.56</v>
      </c>
      <c r="F250">
        <v>124500</v>
      </c>
      <c r="G250">
        <f t="shared" si="19"/>
        <v>0.1245</v>
      </c>
      <c r="H250">
        <v>461.73</v>
      </c>
      <c r="J250">
        <v>124500</v>
      </c>
      <c r="K250">
        <f t="shared" si="20"/>
        <v>0.1245</v>
      </c>
      <c r="L250">
        <v>474.77</v>
      </c>
    </row>
    <row r="251" spans="2:12" x14ac:dyDescent="0.25">
      <c r="B251" s="2">
        <v>125000</v>
      </c>
      <c r="C251">
        <f t="shared" si="18"/>
        <v>0.125</v>
      </c>
      <c r="D251" s="2">
        <v>464.8</v>
      </c>
      <c r="F251">
        <v>125000</v>
      </c>
      <c r="G251">
        <f t="shared" si="19"/>
        <v>0.125</v>
      </c>
      <c r="H251">
        <v>461.73</v>
      </c>
      <c r="J251">
        <v>125000</v>
      </c>
      <c r="K251">
        <f t="shared" si="20"/>
        <v>0.125</v>
      </c>
      <c r="L251">
        <v>474</v>
      </c>
    </row>
    <row r="252" spans="2:12" x14ac:dyDescent="0.25">
      <c r="B252" s="2">
        <v>125500</v>
      </c>
      <c r="C252">
        <f t="shared" si="18"/>
        <v>0.1255</v>
      </c>
      <c r="D252" s="2">
        <v>459.43</v>
      </c>
      <c r="F252">
        <v>125500</v>
      </c>
      <c r="G252">
        <f t="shared" si="19"/>
        <v>0.1255</v>
      </c>
      <c r="H252">
        <v>467.86</v>
      </c>
      <c r="J252">
        <v>125500</v>
      </c>
      <c r="K252">
        <f t="shared" si="20"/>
        <v>0.1255</v>
      </c>
      <c r="L252">
        <v>468.63</v>
      </c>
    </row>
    <row r="253" spans="2:12" x14ac:dyDescent="0.25">
      <c r="B253" s="2">
        <v>126000</v>
      </c>
      <c r="C253">
        <f t="shared" si="18"/>
        <v>0.126</v>
      </c>
      <c r="D253" s="2">
        <v>459.43</v>
      </c>
      <c r="F253">
        <v>126000</v>
      </c>
      <c r="G253">
        <f t="shared" si="19"/>
        <v>0.126</v>
      </c>
      <c r="H253">
        <v>467.86</v>
      </c>
      <c r="J253">
        <v>126000</v>
      </c>
      <c r="K253">
        <f t="shared" si="20"/>
        <v>0.126</v>
      </c>
      <c r="L253">
        <v>469.4</v>
      </c>
    </row>
    <row r="254" spans="2:12" x14ac:dyDescent="0.25">
      <c r="B254" s="2">
        <v>126500</v>
      </c>
      <c r="C254">
        <f t="shared" si="18"/>
        <v>0.1265</v>
      </c>
      <c r="D254" s="2">
        <v>456.36</v>
      </c>
      <c r="F254">
        <v>126500</v>
      </c>
      <c r="G254">
        <f t="shared" si="19"/>
        <v>0.1265</v>
      </c>
      <c r="H254">
        <v>474</v>
      </c>
      <c r="J254">
        <v>126500</v>
      </c>
      <c r="K254">
        <f t="shared" si="20"/>
        <v>0.1265</v>
      </c>
      <c r="L254">
        <v>465.56</v>
      </c>
    </row>
    <row r="255" spans="2:12" x14ac:dyDescent="0.25">
      <c r="B255" s="2">
        <v>127000</v>
      </c>
      <c r="C255">
        <f t="shared" si="18"/>
        <v>0.127</v>
      </c>
      <c r="D255" s="2">
        <v>458.66</v>
      </c>
      <c r="F255">
        <v>127000</v>
      </c>
      <c r="G255">
        <f t="shared" si="19"/>
        <v>0.127</v>
      </c>
      <c r="H255">
        <v>473.23</v>
      </c>
      <c r="J255">
        <v>127000</v>
      </c>
      <c r="K255">
        <f t="shared" si="20"/>
        <v>0.127</v>
      </c>
      <c r="L255">
        <v>467.86</v>
      </c>
    </row>
    <row r="256" spans="2:12" x14ac:dyDescent="0.25">
      <c r="B256" s="2">
        <v>127500</v>
      </c>
      <c r="C256">
        <f t="shared" si="18"/>
        <v>0.1275</v>
      </c>
      <c r="D256" s="2">
        <v>459.43</v>
      </c>
      <c r="F256">
        <v>127500</v>
      </c>
      <c r="G256">
        <f t="shared" si="19"/>
        <v>0.1275</v>
      </c>
      <c r="H256">
        <v>478.6</v>
      </c>
      <c r="J256">
        <v>127500</v>
      </c>
      <c r="K256">
        <f t="shared" si="20"/>
        <v>0.1275</v>
      </c>
      <c r="L256">
        <v>464.8</v>
      </c>
    </row>
    <row r="257" spans="2:12" x14ac:dyDescent="0.25">
      <c r="B257" s="2">
        <v>128000</v>
      </c>
      <c r="C257">
        <f t="shared" si="18"/>
        <v>0.128</v>
      </c>
      <c r="D257" s="2">
        <v>463.26</v>
      </c>
      <c r="F257">
        <v>128000</v>
      </c>
      <c r="G257">
        <f t="shared" si="19"/>
        <v>0.128</v>
      </c>
      <c r="H257">
        <v>475.53</v>
      </c>
      <c r="J257">
        <v>128000</v>
      </c>
      <c r="K257">
        <f t="shared" si="20"/>
        <v>0.128</v>
      </c>
      <c r="L257">
        <v>467.86</v>
      </c>
    </row>
    <row r="258" spans="2:12" x14ac:dyDescent="0.25">
      <c r="B258" s="2">
        <v>128500</v>
      </c>
      <c r="C258">
        <f t="shared" si="18"/>
        <v>0.1285</v>
      </c>
      <c r="D258" s="2">
        <v>464.8</v>
      </c>
      <c r="F258">
        <v>128500</v>
      </c>
      <c r="G258">
        <f t="shared" si="19"/>
        <v>0.1285</v>
      </c>
      <c r="H258">
        <v>477.83</v>
      </c>
      <c r="J258">
        <v>128500</v>
      </c>
      <c r="K258">
        <f t="shared" si="20"/>
        <v>0.1285</v>
      </c>
      <c r="L258">
        <v>465.56</v>
      </c>
    </row>
    <row r="259" spans="2:12" x14ac:dyDescent="0.25">
      <c r="B259" s="2">
        <v>129000</v>
      </c>
      <c r="C259">
        <f t="shared" ref="C259:C300" si="22">B259*0.000001</f>
        <v>0.129</v>
      </c>
      <c r="D259" s="2">
        <v>470.16</v>
      </c>
      <c r="F259">
        <v>129000</v>
      </c>
      <c r="G259">
        <f t="shared" ref="G259:G300" si="23">F259*0.000001</f>
        <v>0.129</v>
      </c>
      <c r="H259">
        <v>471.7</v>
      </c>
      <c r="J259">
        <v>129000</v>
      </c>
      <c r="K259">
        <f t="shared" ref="K259:K300" si="24">J259*0.000001</f>
        <v>0.129</v>
      </c>
      <c r="L259">
        <v>467.1</v>
      </c>
    </row>
    <row r="260" spans="2:12" x14ac:dyDescent="0.25">
      <c r="B260" s="2">
        <v>129500</v>
      </c>
      <c r="C260">
        <f t="shared" si="22"/>
        <v>0.1295</v>
      </c>
      <c r="D260" s="2">
        <v>470.93</v>
      </c>
      <c r="F260">
        <v>129500</v>
      </c>
      <c r="G260">
        <f t="shared" si="23"/>
        <v>0.1295</v>
      </c>
      <c r="H260">
        <v>471.7</v>
      </c>
      <c r="J260">
        <v>129500</v>
      </c>
      <c r="K260">
        <f t="shared" si="24"/>
        <v>0.1295</v>
      </c>
      <c r="L260">
        <v>466.33</v>
      </c>
    </row>
    <row r="261" spans="2:12" x14ac:dyDescent="0.25">
      <c r="B261" s="2">
        <v>130000</v>
      </c>
      <c r="C261">
        <f t="shared" si="22"/>
        <v>0.13</v>
      </c>
      <c r="D261" s="2">
        <v>474.77</v>
      </c>
      <c r="F261">
        <v>130000</v>
      </c>
      <c r="G261">
        <f t="shared" si="23"/>
        <v>0.13</v>
      </c>
      <c r="H261">
        <v>467.1</v>
      </c>
      <c r="J261">
        <v>130000</v>
      </c>
      <c r="K261">
        <f t="shared" si="24"/>
        <v>0.13</v>
      </c>
      <c r="L261">
        <v>467.86</v>
      </c>
    </row>
    <row r="262" spans="2:12" x14ac:dyDescent="0.25">
      <c r="B262" s="2">
        <v>130500</v>
      </c>
      <c r="C262">
        <f t="shared" si="22"/>
        <v>0.1305</v>
      </c>
      <c r="D262" s="2">
        <v>475.53</v>
      </c>
      <c r="F262">
        <v>130500</v>
      </c>
      <c r="G262">
        <f t="shared" si="23"/>
        <v>0.1305</v>
      </c>
      <c r="H262">
        <v>469.4</v>
      </c>
      <c r="J262">
        <v>130500</v>
      </c>
      <c r="K262">
        <f t="shared" si="24"/>
        <v>0.1305</v>
      </c>
      <c r="L262">
        <v>465.56</v>
      </c>
    </row>
    <row r="263" spans="2:12" x14ac:dyDescent="0.25">
      <c r="B263" s="2">
        <v>131000</v>
      </c>
      <c r="C263">
        <f t="shared" si="22"/>
        <v>0.13100000000000001</v>
      </c>
      <c r="D263" s="2">
        <v>478.6</v>
      </c>
      <c r="F263">
        <v>131000</v>
      </c>
      <c r="G263">
        <f t="shared" si="23"/>
        <v>0.13100000000000001</v>
      </c>
      <c r="H263">
        <v>466.33</v>
      </c>
      <c r="J263">
        <v>131000</v>
      </c>
      <c r="K263">
        <f t="shared" si="24"/>
        <v>0.13100000000000001</v>
      </c>
      <c r="L263">
        <v>465.56</v>
      </c>
    </row>
    <row r="264" spans="2:12" x14ac:dyDescent="0.25">
      <c r="B264" s="2">
        <v>131500</v>
      </c>
      <c r="C264">
        <f t="shared" si="22"/>
        <v>0.13150000000000001</v>
      </c>
      <c r="D264" s="2">
        <v>475.53</v>
      </c>
      <c r="F264">
        <v>131500</v>
      </c>
      <c r="G264">
        <f t="shared" si="23"/>
        <v>0.13150000000000001</v>
      </c>
      <c r="H264">
        <v>469.4</v>
      </c>
      <c r="J264">
        <v>131500</v>
      </c>
      <c r="K264">
        <f t="shared" si="24"/>
        <v>0.13150000000000001</v>
      </c>
      <c r="L264">
        <v>460.96</v>
      </c>
    </row>
    <row r="265" spans="2:12" x14ac:dyDescent="0.25">
      <c r="B265" s="2">
        <v>132000</v>
      </c>
      <c r="C265">
        <f t="shared" si="22"/>
        <v>0.13200000000000001</v>
      </c>
      <c r="D265" s="2">
        <v>474</v>
      </c>
      <c r="F265">
        <v>132000</v>
      </c>
      <c r="G265">
        <f t="shared" si="23"/>
        <v>0.13200000000000001</v>
      </c>
      <c r="H265">
        <v>466.33</v>
      </c>
      <c r="J265">
        <v>132000</v>
      </c>
      <c r="K265">
        <f t="shared" si="24"/>
        <v>0.13200000000000001</v>
      </c>
      <c r="L265">
        <v>460.19</v>
      </c>
    </row>
    <row r="266" spans="2:12" x14ac:dyDescent="0.25">
      <c r="B266" s="2">
        <v>132500</v>
      </c>
      <c r="C266">
        <f t="shared" si="22"/>
        <v>0.13250000000000001</v>
      </c>
      <c r="D266" s="2">
        <v>469.4</v>
      </c>
      <c r="F266">
        <v>132500</v>
      </c>
      <c r="G266">
        <f t="shared" si="23"/>
        <v>0.13250000000000001</v>
      </c>
      <c r="H266">
        <v>469.4</v>
      </c>
      <c r="J266">
        <v>132500</v>
      </c>
      <c r="K266">
        <f t="shared" si="24"/>
        <v>0.13250000000000001</v>
      </c>
      <c r="L266">
        <v>456.36</v>
      </c>
    </row>
    <row r="267" spans="2:12" x14ac:dyDescent="0.25">
      <c r="B267" s="2">
        <v>133000</v>
      </c>
      <c r="C267">
        <f t="shared" si="22"/>
        <v>0.13300000000000001</v>
      </c>
      <c r="D267" s="2">
        <v>469.4</v>
      </c>
      <c r="F267">
        <v>133000</v>
      </c>
      <c r="G267">
        <f t="shared" si="23"/>
        <v>0.13300000000000001</v>
      </c>
      <c r="H267">
        <v>467.1</v>
      </c>
      <c r="J267">
        <v>133000</v>
      </c>
      <c r="K267">
        <f t="shared" si="24"/>
        <v>0.13300000000000001</v>
      </c>
      <c r="L267">
        <v>455.59</v>
      </c>
    </row>
    <row r="268" spans="2:12" x14ac:dyDescent="0.25">
      <c r="B268" s="2">
        <v>133500</v>
      </c>
      <c r="C268">
        <f t="shared" si="22"/>
        <v>0.13350000000000001</v>
      </c>
      <c r="D268" s="2">
        <v>466.33</v>
      </c>
      <c r="F268">
        <v>133500</v>
      </c>
      <c r="G268">
        <f t="shared" si="23"/>
        <v>0.13350000000000001</v>
      </c>
      <c r="H268">
        <v>470.17</v>
      </c>
      <c r="J268">
        <v>133500</v>
      </c>
      <c r="K268">
        <f t="shared" si="24"/>
        <v>0.13350000000000001</v>
      </c>
      <c r="L268">
        <v>454.83</v>
      </c>
    </row>
    <row r="269" spans="2:12" x14ac:dyDescent="0.25">
      <c r="B269" s="2">
        <v>134000</v>
      </c>
      <c r="C269">
        <f t="shared" si="22"/>
        <v>0.13399999999999998</v>
      </c>
      <c r="D269" s="2">
        <v>468.63</v>
      </c>
      <c r="F269">
        <v>134000</v>
      </c>
      <c r="G269">
        <f t="shared" si="23"/>
        <v>0.13399999999999998</v>
      </c>
      <c r="H269">
        <v>466.33</v>
      </c>
      <c r="J269">
        <v>134000</v>
      </c>
      <c r="K269">
        <f t="shared" si="24"/>
        <v>0.13399999999999998</v>
      </c>
      <c r="L269">
        <v>457.89</v>
      </c>
    </row>
    <row r="270" spans="2:12" x14ac:dyDescent="0.25">
      <c r="B270" s="2">
        <v>134500</v>
      </c>
      <c r="C270">
        <f t="shared" si="22"/>
        <v>0.13449999999999998</v>
      </c>
      <c r="D270" s="2">
        <v>466.33</v>
      </c>
      <c r="F270">
        <v>134500</v>
      </c>
      <c r="G270">
        <f t="shared" si="23"/>
        <v>0.13449999999999998</v>
      </c>
      <c r="H270">
        <v>469.4</v>
      </c>
      <c r="J270">
        <v>134500</v>
      </c>
      <c r="K270">
        <f t="shared" si="24"/>
        <v>0.13449999999999998</v>
      </c>
      <c r="L270">
        <v>458.66</v>
      </c>
    </row>
    <row r="271" spans="2:12" x14ac:dyDescent="0.25">
      <c r="B271" s="2">
        <v>135000</v>
      </c>
      <c r="C271">
        <f t="shared" si="22"/>
        <v>0.13499999999999998</v>
      </c>
      <c r="D271" s="2">
        <v>468.63</v>
      </c>
      <c r="F271">
        <v>135000</v>
      </c>
      <c r="G271">
        <f t="shared" si="23"/>
        <v>0.13499999999999998</v>
      </c>
      <c r="H271">
        <v>463.26</v>
      </c>
      <c r="J271">
        <v>135000</v>
      </c>
      <c r="K271">
        <f t="shared" si="24"/>
        <v>0.13499999999999998</v>
      </c>
      <c r="L271">
        <v>464.03</v>
      </c>
    </row>
    <row r="272" spans="2:12" x14ac:dyDescent="0.25">
      <c r="B272" s="2">
        <v>135500</v>
      </c>
      <c r="C272">
        <f t="shared" si="22"/>
        <v>0.13549999999999998</v>
      </c>
      <c r="D272" s="2">
        <v>466.33</v>
      </c>
      <c r="F272">
        <v>135500</v>
      </c>
      <c r="G272">
        <f t="shared" si="23"/>
        <v>0.13549999999999998</v>
      </c>
      <c r="H272">
        <v>464.03</v>
      </c>
      <c r="J272">
        <v>135500</v>
      </c>
      <c r="K272">
        <f t="shared" si="24"/>
        <v>0.13549999999999998</v>
      </c>
      <c r="L272">
        <v>464.8</v>
      </c>
    </row>
    <row r="273" spans="2:12" x14ac:dyDescent="0.25">
      <c r="B273" s="2">
        <v>136000</v>
      </c>
      <c r="C273">
        <f t="shared" si="22"/>
        <v>0.13599999999999998</v>
      </c>
      <c r="D273" s="2">
        <v>468.63</v>
      </c>
      <c r="F273">
        <v>136000</v>
      </c>
      <c r="G273">
        <f t="shared" si="23"/>
        <v>0.13599999999999998</v>
      </c>
      <c r="H273">
        <v>457.89</v>
      </c>
      <c r="J273">
        <v>136000</v>
      </c>
      <c r="K273">
        <f t="shared" si="24"/>
        <v>0.13599999999999998</v>
      </c>
      <c r="L273">
        <v>470.17</v>
      </c>
    </row>
    <row r="274" spans="2:12" x14ac:dyDescent="0.25">
      <c r="B274" s="2">
        <v>136500</v>
      </c>
      <c r="C274">
        <f t="shared" si="22"/>
        <v>0.13649999999999998</v>
      </c>
      <c r="D274" s="2">
        <v>467.1</v>
      </c>
      <c r="F274">
        <v>136500</v>
      </c>
      <c r="G274">
        <f t="shared" si="23"/>
        <v>0.13649999999999998</v>
      </c>
      <c r="H274">
        <v>458.66</v>
      </c>
      <c r="J274">
        <v>136500</v>
      </c>
      <c r="K274">
        <f t="shared" si="24"/>
        <v>0.13649999999999998</v>
      </c>
      <c r="L274">
        <v>470.93</v>
      </c>
    </row>
    <row r="275" spans="2:12" x14ac:dyDescent="0.25">
      <c r="B275" s="2">
        <v>137000</v>
      </c>
      <c r="C275">
        <f t="shared" si="22"/>
        <v>0.13699999999999998</v>
      </c>
      <c r="D275" s="2">
        <v>468.63</v>
      </c>
      <c r="F275">
        <v>137000</v>
      </c>
      <c r="G275">
        <f t="shared" si="23"/>
        <v>0.13699999999999998</v>
      </c>
      <c r="H275">
        <v>454.83</v>
      </c>
      <c r="J275">
        <v>137000</v>
      </c>
      <c r="K275">
        <f t="shared" si="24"/>
        <v>0.13699999999999998</v>
      </c>
      <c r="L275">
        <v>474.77</v>
      </c>
    </row>
    <row r="276" spans="2:12" x14ac:dyDescent="0.25">
      <c r="B276" s="2">
        <v>137500</v>
      </c>
      <c r="C276">
        <f t="shared" si="22"/>
        <v>0.13749999999999998</v>
      </c>
      <c r="D276" s="2">
        <v>466.33</v>
      </c>
      <c r="F276">
        <v>137500</v>
      </c>
      <c r="G276">
        <f t="shared" si="23"/>
        <v>0.13749999999999998</v>
      </c>
      <c r="H276">
        <v>459.43</v>
      </c>
      <c r="J276">
        <v>137500</v>
      </c>
      <c r="K276">
        <f t="shared" si="24"/>
        <v>0.13749999999999998</v>
      </c>
      <c r="L276">
        <v>474</v>
      </c>
    </row>
    <row r="277" spans="2:12" x14ac:dyDescent="0.25">
      <c r="B277" s="2">
        <v>138000</v>
      </c>
      <c r="C277">
        <f t="shared" si="22"/>
        <v>0.13799999999999998</v>
      </c>
      <c r="D277" s="2">
        <v>465.56</v>
      </c>
      <c r="F277">
        <v>138000</v>
      </c>
      <c r="G277">
        <f t="shared" si="23"/>
        <v>0.13799999999999998</v>
      </c>
      <c r="H277">
        <v>458.66</v>
      </c>
      <c r="J277">
        <v>138000</v>
      </c>
      <c r="K277">
        <f t="shared" si="24"/>
        <v>0.13799999999999998</v>
      </c>
      <c r="L277">
        <v>476.3</v>
      </c>
    </row>
    <row r="278" spans="2:12" x14ac:dyDescent="0.25">
      <c r="B278" s="2">
        <v>138500</v>
      </c>
      <c r="C278">
        <f t="shared" si="22"/>
        <v>0.13849999999999998</v>
      </c>
      <c r="D278" s="2">
        <v>460.96</v>
      </c>
      <c r="F278">
        <v>138500</v>
      </c>
      <c r="G278">
        <f t="shared" si="23"/>
        <v>0.13849999999999998</v>
      </c>
      <c r="H278">
        <v>464.03</v>
      </c>
      <c r="J278">
        <v>138500</v>
      </c>
      <c r="K278">
        <f t="shared" si="24"/>
        <v>0.13849999999999998</v>
      </c>
      <c r="L278">
        <v>470.93</v>
      </c>
    </row>
    <row r="279" spans="2:12" x14ac:dyDescent="0.25">
      <c r="B279" s="2">
        <v>139000</v>
      </c>
      <c r="C279">
        <f t="shared" si="22"/>
        <v>0.13899999999999998</v>
      </c>
      <c r="D279" s="2">
        <v>460.19</v>
      </c>
      <c r="F279">
        <v>139000</v>
      </c>
      <c r="G279">
        <f t="shared" si="23"/>
        <v>0.13899999999999998</v>
      </c>
      <c r="H279">
        <v>464.8</v>
      </c>
      <c r="J279">
        <v>139000</v>
      </c>
      <c r="K279">
        <f t="shared" si="24"/>
        <v>0.13899999999999998</v>
      </c>
      <c r="L279">
        <v>470.93</v>
      </c>
    </row>
    <row r="280" spans="2:12" x14ac:dyDescent="0.25">
      <c r="B280" s="2">
        <v>139500</v>
      </c>
      <c r="C280">
        <f t="shared" si="22"/>
        <v>0.13949999999999999</v>
      </c>
      <c r="D280" s="2">
        <v>456.36</v>
      </c>
      <c r="F280">
        <v>139500</v>
      </c>
      <c r="G280">
        <f t="shared" si="23"/>
        <v>0.13949999999999999</v>
      </c>
      <c r="H280">
        <v>470.93</v>
      </c>
      <c r="J280">
        <v>139500</v>
      </c>
      <c r="K280">
        <f t="shared" si="24"/>
        <v>0.13949999999999999</v>
      </c>
      <c r="L280">
        <v>466.33</v>
      </c>
    </row>
    <row r="281" spans="2:12" x14ac:dyDescent="0.25">
      <c r="B281" s="2">
        <v>140000</v>
      </c>
      <c r="C281">
        <f t="shared" si="22"/>
        <v>0.13999999999999999</v>
      </c>
      <c r="D281" s="2">
        <v>457.13</v>
      </c>
      <c r="F281">
        <v>140000</v>
      </c>
      <c r="G281">
        <f t="shared" si="23"/>
        <v>0.13999999999999999</v>
      </c>
      <c r="H281">
        <v>470.17</v>
      </c>
      <c r="J281">
        <v>140000</v>
      </c>
      <c r="K281">
        <f t="shared" si="24"/>
        <v>0.13999999999999999</v>
      </c>
      <c r="L281">
        <v>467.86</v>
      </c>
    </row>
    <row r="282" spans="2:12" x14ac:dyDescent="0.25">
      <c r="B282" s="2">
        <v>140500</v>
      </c>
      <c r="C282">
        <f t="shared" si="22"/>
        <v>0.14049999999999999</v>
      </c>
      <c r="D282" s="2">
        <v>456.36</v>
      </c>
      <c r="F282">
        <v>140500</v>
      </c>
      <c r="G282">
        <f t="shared" si="23"/>
        <v>0.14049999999999999</v>
      </c>
      <c r="H282">
        <v>476.3</v>
      </c>
      <c r="J282">
        <v>140500</v>
      </c>
      <c r="K282">
        <f t="shared" si="24"/>
        <v>0.14049999999999999</v>
      </c>
      <c r="L282">
        <v>464.03</v>
      </c>
    </row>
    <row r="283" spans="2:12" x14ac:dyDescent="0.25">
      <c r="B283" s="2">
        <v>141000</v>
      </c>
      <c r="C283">
        <f t="shared" si="22"/>
        <v>0.14099999999999999</v>
      </c>
      <c r="D283" s="2">
        <v>460.19</v>
      </c>
      <c r="F283">
        <v>141000</v>
      </c>
      <c r="G283">
        <f t="shared" si="23"/>
        <v>0.14099999999999999</v>
      </c>
      <c r="H283">
        <v>474.77</v>
      </c>
      <c r="J283">
        <v>141000</v>
      </c>
      <c r="K283">
        <f t="shared" si="24"/>
        <v>0.14099999999999999</v>
      </c>
      <c r="L283">
        <v>467.1</v>
      </c>
    </row>
    <row r="284" spans="2:12" x14ac:dyDescent="0.25">
      <c r="B284" s="2">
        <v>141500</v>
      </c>
      <c r="C284">
        <f t="shared" si="22"/>
        <v>0.14149999999999999</v>
      </c>
      <c r="D284" s="2">
        <v>460.96</v>
      </c>
      <c r="F284">
        <v>141500</v>
      </c>
      <c r="G284">
        <f t="shared" si="23"/>
        <v>0.14149999999999999</v>
      </c>
      <c r="H284">
        <v>478.6</v>
      </c>
      <c r="J284">
        <v>141500</v>
      </c>
      <c r="K284">
        <f t="shared" si="24"/>
        <v>0.14149999999999999</v>
      </c>
      <c r="L284">
        <v>464.8</v>
      </c>
    </row>
    <row r="285" spans="2:12" x14ac:dyDescent="0.25">
      <c r="B285" s="2">
        <v>142000</v>
      </c>
      <c r="C285">
        <f t="shared" si="22"/>
        <v>0.14199999999999999</v>
      </c>
      <c r="D285" s="2">
        <v>466.33</v>
      </c>
      <c r="F285">
        <v>142000</v>
      </c>
      <c r="G285">
        <f t="shared" si="23"/>
        <v>0.14199999999999999</v>
      </c>
      <c r="H285">
        <v>473.23</v>
      </c>
      <c r="J285">
        <v>142000</v>
      </c>
      <c r="K285">
        <f t="shared" si="24"/>
        <v>0.14199999999999999</v>
      </c>
      <c r="L285">
        <v>467.1</v>
      </c>
    </row>
    <row r="286" spans="2:12" x14ac:dyDescent="0.25">
      <c r="B286" s="2">
        <v>142500</v>
      </c>
      <c r="C286">
        <f t="shared" si="22"/>
        <v>0.14249999999999999</v>
      </c>
      <c r="D286" s="2">
        <v>467.1</v>
      </c>
      <c r="F286">
        <v>142500</v>
      </c>
      <c r="G286">
        <f t="shared" si="23"/>
        <v>0.14249999999999999</v>
      </c>
      <c r="H286">
        <v>473.23</v>
      </c>
      <c r="J286">
        <v>142500</v>
      </c>
      <c r="K286">
        <f t="shared" si="24"/>
        <v>0.14249999999999999</v>
      </c>
      <c r="L286">
        <v>464.8</v>
      </c>
    </row>
    <row r="287" spans="2:12" x14ac:dyDescent="0.25">
      <c r="B287" s="2">
        <v>143000</v>
      </c>
      <c r="C287">
        <f t="shared" si="22"/>
        <v>0.14299999999999999</v>
      </c>
      <c r="D287" s="2">
        <v>472.47</v>
      </c>
      <c r="F287">
        <v>143000</v>
      </c>
      <c r="G287">
        <f t="shared" si="23"/>
        <v>0.14299999999999999</v>
      </c>
      <c r="H287">
        <v>467.86</v>
      </c>
      <c r="J287">
        <v>143000</v>
      </c>
      <c r="K287">
        <f t="shared" si="24"/>
        <v>0.14299999999999999</v>
      </c>
      <c r="L287">
        <v>467.86</v>
      </c>
    </row>
    <row r="288" spans="2:12" x14ac:dyDescent="0.25">
      <c r="B288" s="2">
        <v>143500</v>
      </c>
      <c r="C288">
        <f t="shared" si="22"/>
        <v>0.14349999999999999</v>
      </c>
      <c r="D288" s="2">
        <v>473.23</v>
      </c>
      <c r="F288">
        <v>143500</v>
      </c>
      <c r="G288">
        <f t="shared" si="23"/>
        <v>0.14349999999999999</v>
      </c>
      <c r="H288">
        <v>469.4</v>
      </c>
      <c r="J288">
        <v>143500</v>
      </c>
      <c r="K288">
        <f t="shared" si="24"/>
        <v>0.14349999999999999</v>
      </c>
      <c r="L288">
        <v>464.8</v>
      </c>
    </row>
    <row r="289" spans="2:12" x14ac:dyDescent="0.25">
      <c r="B289" s="2">
        <v>144000</v>
      </c>
      <c r="C289">
        <f t="shared" si="22"/>
        <v>0.14399999999999999</v>
      </c>
      <c r="D289" s="2">
        <v>477.07</v>
      </c>
      <c r="F289">
        <v>144000</v>
      </c>
      <c r="G289">
        <f t="shared" si="23"/>
        <v>0.14399999999999999</v>
      </c>
      <c r="H289">
        <v>465.56</v>
      </c>
      <c r="J289">
        <v>144000</v>
      </c>
      <c r="K289">
        <f t="shared" si="24"/>
        <v>0.14399999999999999</v>
      </c>
      <c r="L289">
        <v>467.1</v>
      </c>
    </row>
    <row r="290" spans="2:12" x14ac:dyDescent="0.25">
      <c r="B290" s="2">
        <v>144500</v>
      </c>
      <c r="C290">
        <f t="shared" si="22"/>
        <v>0.14449999999999999</v>
      </c>
      <c r="D290" s="2">
        <v>475.53</v>
      </c>
      <c r="F290">
        <v>144500</v>
      </c>
      <c r="G290">
        <f t="shared" si="23"/>
        <v>0.14449999999999999</v>
      </c>
      <c r="H290">
        <v>469.4</v>
      </c>
      <c r="J290">
        <v>144500</v>
      </c>
      <c r="K290">
        <f t="shared" si="24"/>
        <v>0.14449999999999999</v>
      </c>
      <c r="L290">
        <v>462.5</v>
      </c>
    </row>
    <row r="291" spans="2:12" x14ac:dyDescent="0.25">
      <c r="B291" s="2">
        <v>145000</v>
      </c>
      <c r="C291">
        <f t="shared" si="22"/>
        <v>0.14499999999999999</v>
      </c>
      <c r="D291" s="2">
        <v>477.07</v>
      </c>
      <c r="F291">
        <v>145000</v>
      </c>
      <c r="G291">
        <f t="shared" si="23"/>
        <v>0.14499999999999999</v>
      </c>
      <c r="H291">
        <v>465.56</v>
      </c>
      <c r="J291">
        <v>145000</v>
      </c>
      <c r="K291">
        <f t="shared" si="24"/>
        <v>0.14499999999999999</v>
      </c>
      <c r="L291">
        <v>463.26</v>
      </c>
    </row>
    <row r="292" spans="2:12" x14ac:dyDescent="0.25">
      <c r="B292" s="2">
        <v>145500</v>
      </c>
      <c r="C292">
        <f t="shared" si="22"/>
        <v>0.14549999999999999</v>
      </c>
      <c r="D292" s="2">
        <v>470.93</v>
      </c>
      <c r="F292">
        <v>145500</v>
      </c>
      <c r="G292">
        <f t="shared" si="23"/>
        <v>0.14549999999999999</v>
      </c>
      <c r="H292">
        <v>469.4</v>
      </c>
      <c r="J292">
        <v>145500</v>
      </c>
      <c r="K292">
        <f t="shared" si="24"/>
        <v>0.14549999999999999</v>
      </c>
      <c r="L292">
        <v>457.13</v>
      </c>
    </row>
    <row r="293" spans="2:12" x14ac:dyDescent="0.25">
      <c r="B293" s="2">
        <v>146000</v>
      </c>
      <c r="C293">
        <f t="shared" si="22"/>
        <v>0.14599999999999999</v>
      </c>
      <c r="D293" s="2">
        <v>470.93</v>
      </c>
      <c r="F293">
        <v>146000</v>
      </c>
      <c r="G293">
        <f t="shared" si="23"/>
        <v>0.14599999999999999</v>
      </c>
      <c r="H293">
        <v>465.56</v>
      </c>
      <c r="J293">
        <v>146000</v>
      </c>
      <c r="K293">
        <f t="shared" si="24"/>
        <v>0.14599999999999999</v>
      </c>
      <c r="L293">
        <v>457.89</v>
      </c>
    </row>
    <row r="294" spans="2:12" x14ac:dyDescent="0.25">
      <c r="B294" s="2">
        <v>146500</v>
      </c>
      <c r="C294">
        <f t="shared" si="22"/>
        <v>0.14649999999999999</v>
      </c>
      <c r="D294" s="2">
        <v>467.1</v>
      </c>
      <c r="F294">
        <v>146500</v>
      </c>
      <c r="G294">
        <f t="shared" si="23"/>
        <v>0.14649999999999999</v>
      </c>
      <c r="H294">
        <v>469.4</v>
      </c>
      <c r="J294">
        <v>146500</v>
      </c>
      <c r="K294">
        <f t="shared" si="24"/>
        <v>0.14649999999999999</v>
      </c>
      <c r="L294">
        <v>453.29</v>
      </c>
    </row>
    <row r="295" spans="2:12" x14ac:dyDescent="0.25">
      <c r="B295" s="2">
        <v>147000</v>
      </c>
      <c r="C295">
        <f t="shared" si="22"/>
        <v>0.14699999999999999</v>
      </c>
      <c r="D295" s="2">
        <v>467.86</v>
      </c>
      <c r="F295">
        <v>147000</v>
      </c>
      <c r="G295">
        <f t="shared" si="23"/>
        <v>0.14699999999999999</v>
      </c>
      <c r="H295">
        <v>466.33</v>
      </c>
      <c r="J295">
        <v>147000</v>
      </c>
      <c r="K295">
        <f t="shared" si="24"/>
        <v>0.14699999999999999</v>
      </c>
      <c r="L295">
        <v>455.59</v>
      </c>
    </row>
    <row r="296" spans="2:12" x14ac:dyDescent="0.25">
      <c r="B296" s="2">
        <v>147500</v>
      </c>
      <c r="C296">
        <f t="shared" si="22"/>
        <v>0.14749999999999999</v>
      </c>
      <c r="D296" s="2">
        <v>466.33</v>
      </c>
      <c r="F296">
        <v>147500</v>
      </c>
      <c r="G296">
        <f t="shared" si="23"/>
        <v>0.14749999999999999</v>
      </c>
      <c r="H296">
        <v>469.4</v>
      </c>
      <c r="J296">
        <v>147500</v>
      </c>
      <c r="K296">
        <f t="shared" si="24"/>
        <v>0.14749999999999999</v>
      </c>
      <c r="L296">
        <v>455.59</v>
      </c>
    </row>
    <row r="297" spans="2:12" x14ac:dyDescent="0.25">
      <c r="B297" s="2">
        <v>148000</v>
      </c>
      <c r="C297">
        <f t="shared" si="22"/>
        <v>0.14799999999999999</v>
      </c>
      <c r="D297" s="2">
        <v>467.86</v>
      </c>
      <c r="F297">
        <v>148000</v>
      </c>
      <c r="G297">
        <f t="shared" si="23"/>
        <v>0.14799999999999999</v>
      </c>
      <c r="H297">
        <v>464.8</v>
      </c>
      <c r="J297">
        <v>148000</v>
      </c>
      <c r="K297">
        <f t="shared" si="24"/>
        <v>0.14799999999999999</v>
      </c>
      <c r="L297">
        <v>460.19</v>
      </c>
    </row>
    <row r="298" spans="2:12" x14ac:dyDescent="0.25">
      <c r="B298" s="2">
        <v>148500</v>
      </c>
      <c r="C298">
        <f t="shared" si="22"/>
        <v>0.14849999999999999</v>
      </c>
      <c r="D298" s="2">
        <v>465.56</v>
      </c>
      <c r="F298">
        <v>148500</v>
      </c>
      <c r="G298">
        <f t="shared" si="23"/>
        <v>0.14849999999999999</v>
      </c>
      <c r="H298">
        <v>466.33</v>
      </c>
      <c r="J298">
        <v>148500</v>
      </c>
      <c r="K298">
        <f t="shared" si="24"/>
        <v>0.14849999999999999</v>
      </c>
      <c r="L298">
        <v>460.96</v>
      </c>
    </row>
    <row r="299" spans="2:12" x14ac:dyDescent="0.25">
      <c r="B299" s="2">
        <v>149000</v>
      </c>
      <c r="C299">
        <f t="shared" si="22"/>
        <v>0.14899999999999999</v>
      </c>
      <c r="D299" s="2">
        <v>468.63</v>
      </c>
      <c r="F299">
        <v>149000</v>
      </c>
      <c r="G299">
        <f t="shared" si="23"/>
        <v>0.14899999999999999</v>
      </c>
      <c r="H299">
        <v>460.19</v>
      </c>
      <c r="J299">
        <v>149000</v>
      </c>
      <c r="K299">
        <f t="shared" si="24"/>
        <v>0.14899999999999999</v>
      </c>
      <c r="L299">
        <v>466.33</v>
      </c>
    </row>
    <row r="300" spans="2:12" x14ac:dyDescent="0.25">
      <c r="B300" s="2">
        <v>149500</v>
      </c>
      <c r="C300">
        <f t="shared" si="22"/>
        <v>0.14949999999999999</v>
      </c>
      <c r="D300" s="2">
        <v>466.33</v>
      </c>
      <c r="F300">
        <v>149500</v>
      </c>
      <c r="G300">
        <f t="shared" si="23"/>
        <v>0.14949999999999999</v>
      </c>
      <c r="H300">
        <v>460.19</v>
      </c>
      <c r="J300">
        <v>149500</v>
      </c>
      <c r="K300">
        <f t="shared" si="24"/>
        <v>0.14949999999999999</v>
      </c>
      <c r="L300">
        <v>467.1</v>
      </c>
    </row>
    <row r="302" spans="2:12" x14ac:dyDescent="0.25">
      <c r="D302" s="3">
        <f>AVERAGE(D121:D300)</f>
        <v>466.89705555555611</v>
      </c>
      <c r="H302">
        <f>AVERAGE(H121:H300)</f>
        <v>467.33149999999966</v>
      </c>
      <c r="L302">
        <f>AVERAGE(L121:L300)</f>
        <v>465.10283333333365</v>
      </c>
    </row>
    <row r="303" spans="2:12" x14ac:dyDescent="0.25">
      <c r="D303" s="1">
        <f>_xlfn.VAR.P(D121:D300)</f>
        <v>36.296105219135796</v>
      </c>
      <c r="H303">
        <f>_xlfn.VAR.P(H121:H300)</f>
        <v>33.862170527777792</v>
      </c>
      <c r="L303">
        <f>_xlfn.VAR.P(L121:L300)</f>
        <v>35.652024750000002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181"/>
  <sheetViews>
    <sheetView topLeftCell="H169" workbookViewId="0">
      <selection activeCell="U179" sqref="U179"/>
    </sheetView>
  </sheetViews>
  <sheetFormatPr baseColWidth="10" defaultRowHeight="15" x14ac:dyDescent="0.25"/>
  <cols>
    <col min="20" max="20" width="11.85546875" bestFit="1" customWidth="1"/>
    <col min="28" max="28" width="11.85546875" bestFit="1" customWidth="1"/>
  </cols>
  <sheetData>
    <row r="1" spans="2:28" x14ac:dyDescent="0.25">
      <c r="C1" s="1" t="s">
        <v>0</v>
      </c>
      <c r="D1" s="1" t="s">
        <v>1</v>
      </c>
      <c r="G1" s="1" t="s">
        <v>0</v>
      </c>
      <c r="H1" s="1" t="s">
        <v>1</v>
      </c>
      <c r="K1" s="1" t="s">
        <v>0</v>
      </c>
      <c r="L1" s="1" t="s">
        <v>1</v>
      </c>
      <c r="O1" s="1" t="s">
        <v>0</v>
      </c>
      <c r="P1" s="1" t="s">
        <v>1</v>
      </c>
      <c r="S1" s="1" t="s">
        <v>0</v>
      </c>
      <c r="T1" s="1" t="s">
        <v>1</v>
      </c>
      <c r="W1" s="1" t="s">
        <v>0</v>
      </c>
      <c r="X1" s="1" t="s">
        <v>1</v>
      </c>
      <c r="AA1" s="1" t="s">
        <v>0</v>
      </c>
      <c r="AB1" s="1" t="s">
        <v>1</v>
      </c>
    </row>
    <row r="2" spans="2:28" x14ac:dyDescent="0.25">
      <c r="B2">
        <v>1500</v>
      </c>
      <c r="C2">
        <f>B2*0.000001</f>
        <v>1.5E-3</v>
      </c>
      <c r="D2">
        <v>0.26</v>
      </c>
      <c r="F2">
        <v>1500</v>
      </c>
      <c r="G2">
        <f>F2*0.000001</f>
        <v>1.5E-3</v>
      </c>
      <c r="H2">
        <v>0</v>
      </c>
      <c r="J2">
        <v>1500</v>
      </c>
      <c r="K2">
        <f>J2*0.000001</f>
        <v>1.5E-3</v>
      </c>
      <c r="L2">
        <v>0</v>
      </c>
      <c r="N2">
        <v>1000</v>
      </c>
      <c r="O2">
        <f>N2*0.000001</f>
        <v>1E-3</v>
      </c>
      <c r="P2">
        <v>0</v>
      </c>
      <c r="R2">
        <v>1500</v>
      </c>
      <c r="S2">
        <f>R2*0.000001</f>
        <v>1.5E-3</v>
      </c>
      <c r="T2">
        <v>0</v>
      </c>
      <c r="V2">
        <v>1000</v>
      </c>
      <c r="W2">
        <f>V2*0.000001</f>
        <v>1E-3</v>
      </c>
      <c r="X2">
        <v>0</v>
      </c>
      <c r="Z2">
        <v>1000</v>
      </c>
      <c r="AA2">
        <f>Z2*0.000001</f>
        <v>1E-3</v>
      </c>
      <c r="AB2">
        <v>0</v>
      </c>
    </row>
    <row r="3" spans="2:28" x14ac:dyDescent="0.25">
      <c r="B3">
        <v>3000</v>
      </c>
      <c r="C3">
        <f t="shared" ref="C3:C66" si="0">B3*0.000001</f>
        <v>3.0000000000000001E-3</v>
      </c>
      <c r="D3">
        <v>0</v>
      </c>
      <c r="F3">
        <v>3000</v>
      </c>
      <c r="G3">
        <f t="shared" ref="G3:G66" si="1">F3*0.000001</f>
        <v>3.0000000000000001E-3</v>
      </c>
      <c r="H3">
        <v>0</v>
      </c>
      <c r="J3">
        <v>3000</v>
      </c>
      <c r="K3">
        <f t="shared" ref="K3:K66" si="2">J3*0.000001</f>
        <v>3.0000000000000001E-3</v>
      </c>
      <c r="L3">
        <v>0</v>
      </c>
      <c r="N3">
        <v>2000</v>
      </c>
      <c r="O3">
        <f t="shared" ref="O3:O66" si="3">N3*0.000001</f>
        <v>2E-3</v>
      </c>
      <c r="P3">
        <v>0</v>
      </c>
      <c r="R3">
        <v>3000</v>
      </c>
      <c r="S3">
        <f t="shared" ref="S3:S66" si="4">R3*0.000001</f>
        <v>3.0000000000000001E-3</v>
      </c>
      <c r="T3">
        <v>0</v>
      </c>
      <c r="V3">
        <v>2000</v>
      </c>
      <c r="W3">
        <f t="shared" ref="W3:W66" si="5">V3*0.000001</f>
        <v>2E-3</v>
      </c>
      <c r="X3">
        <v>0</v>
      </c>
      <c r="Z3">
        <v>2000</v>
      </c>
      <c r="AA3">
        <f t="shared" ref="AA3:AA66" si="6">Z3*0.000001</f>
        <v>2E-3</v>
      </c>
      <c r="AB3">
        <v>0</v>
      </c>
    </row>
    <row r="4" spans="2:28" x14ac:dyDescent="0.25">
      <c r="B4">
        <v>4500</v>
      </c>
      <c r="C4">
        <f t="shared" si="0"/>
        <v>4.4999999999999997E-3</v>
      </c>
      <c r="D4">
        <v>4.3499999999999996</v>
      </c>
      <c r="F4">
        <v>4500</v>
      </c>
      <c r="G4">
        <f t="shared" si="1"/>
        <v>4.4999999999999997E-3</v>
      </c>
      <c r="H4">
        <v>4.3499999999999996</v>
      </c>
      <c r="J4">
        <v>4500</v>
      </c>
      <c r="K4">
        <f t="shared" si="2"/>
        <v>4.4999999999999997E-3</v>
      </c>
      <c r="L4">
        <v>3.83</v>
      </c>
      <c r="N4">
        <v>3000</v>
      </c>
      <c r="O4">
        <f t="shared" si="3"/>
        <v>3.0000000000000001E-3</v>
      </c>
      <c r="P4">
        <v>0</v>
      </c>
      <c r="R4">
        <v>4500</v>
      </c>
      <c r="S4">
        <f t="shared" si="4"/>
        <v>4.4999999999999997E-3</v>
      </c>
      <c r="T4">
        <v>3.58</v>
      </c>
      <c r="V4">
        <v>3000</v>
      </c>
      <c r="W4">
        <f t="shared" si="5"/>
        <v>3.0000000000000001E-3</v>
      </c>
      <c r="X4">
        <v>0</v>
      </c>
      <c r="Z4">
        <v>3000</v>
      </c>
      <c r="AA4">
        <f t="shared" si="6"/>
        <v>3.0000000000000001E-3</v>
      </c>
      <c r="AB4">
        <v>0</v>
      </c>
    </row>
    <row r="5" spans="2:28" x14ac:dyDescent="0.25">
      <c r="B5">
        <v>6000</v>
      </c>
      <c r="C5">
        <f t="shared" si="0"/>
        <v>6.0000000000000001E-3</v>
      </c>
      <c r="D5">
        <v>35.54</v>
      </c>
      <c r="F5">
        <v>6000</v>
      </c>
      <c r="G5">
        <f t="shared" si="1"/>
        <v>6.0000000000000001E-3</v>
      </c>
      <c r="H5">
        <v>34.26</v>
      </c>
      <c r="J5">
        <v>6000</v>
      </c>
      <c r="K5">
        <f t="shared" si="2"/>
        <v>6.0000000000000001E-3</v>
      </c>
      <c r="L5">
        <v>29.66</v>
      </c>
      <c r="N5">
        <v>4000</v>
      </c>
      <c r="O5">
        <f t="shared" si="3"/>
        <v>4.0000000000000001E-3</v>
      </c>
      <c r="P5">
        <v>0</v>
      </c>
      <c r="R5">
        <v>6000</v>
      </c>
      <c r="S5">
        <f t="shared" si="4"/>
        <v>6.0000000000000001E-3</v>
      </c>
      <c r="T5">
        <v>31.7</v>
      </c>
      <c r="V5">
        <v>4000</v>
      </c>
      <c r="W5">
        <f t="shared" si="5"/>
        <v>4.0000000000000001E-3</v>
      </c>
      <c r="X5">
        <v>0</v>
      </c>
      <c r="Z5">
        <v>4000</v>
      </c>
      <c r="AA5">
        <f t="shared" si="6"/>
        <v>4.0000000000000001E-3</v>
      </c>
      <c r="AB5">
        <v>0</v>
      </c>
    </row>
    <row r="6" spans="2:28" x14ac:dyDescent="0.25">
      <c r="B6">
        <v>7500</v>
      </c>
      <c r="C6">
        <f t="shared" si="0"/>
        <v>7.4999999999999997E-3</v>
      </c>
      <c r="D6">
        <v>85.39</v>
      </c>
      <c r="F6">
        <v>7500</v>
      </c>
      <c r="G6">
        <f t="shared" si="1"/>
        <v>7.4999999999999997E-3</v>
      </c>
      <c r="H6">
        <v>83.09</v>
      </c>
      <c r="J6">
        <v>7500</v>
      </c>
      <c r="K6">
        <f t="shared" si="2"/>
        <v>7.4999999999999997E-3</v>
      </c>
      <c r="L6">
        <v>75.42</v>
      </c>
      <c r="N6">
        <v>5000</v>
      </c>
      <c r="O6">
        <f t="shared" si="3"/>
        <v>5.0000000000000001E-3</v>
      </c>
      <c r="P6">
        <v>6.14</v>
      </c>
      <c r="R6">
        <v>7500</v>
      </c>
      <c r="S6">
        <f t="shared" si="4"/>
        <v>7.4999999999999997E-3</v>
      </c>
      <c r="T6">
        <v>79.260000000000005</v>
      </c>
      <c r="V6">
        <v>5000</v>
      </c>
      <c r="W6">
        <f t="shared" si="5"/>
        <v>5.0000000000000001E-3</v>
      </c>
      <c r="X6">
        <v>6.9</v>
      </c>
      <c r="Z6">
        <v>5000</v>
      </c>
      <c r="AA6">
        <f t="shared" si="6"/>
        <v>5.0000000000000001E-3</v>
      </c>
      <c r="AB6">
        <v>1.92</v>
      </c>
    </row>
    <row r="7" spans="2:28" x14ac:dyDescent="0.25">
      <c r="B7">
        <v>9000</v>
      </c>
      <c r="C7">
        <f t="shared" si="0"/>
        <v>8.9999999999999993E-3</v>
      </c>
      <c r="D7">
        <v>137.80000000000001</v>
      </c>
      <c r="F7">
        <v>9000</v>
      </c>
      <c r="G7">
        <f t="shared" si="1"/>
        <v>8.9999999999999993E-3</v>
      </c>
      <c r="H7">
        <v>134.72999999999999</v>
      </c>
      <c r="J7">
        <v>9000</v>
      </c>
      <c r="K7">
        <f t="shared" si="2"/>
        <v>8.9999999999999993E-3</v>
      </c>
      <c r="L7">
        <v>124.51</v>
      </c>
      <c r="N7">
        <v>6000</v>
      </c>
      <c r="O7">
        <f t="shared" si="3"/>
        <v>6.0000000000000001E-3</v>
      </c>
      <c r="P7">
        <v>23.78</v>
      </c>
      <c r="R7">
        <v>9000</v>
      </c>
      <c r="S7">
        <f t="shared" si="4"/>
        <v>8.9999999999999993E-3</v>
      </c>
      <c r="T7">
        <v>131.16</v>
      </c>
      <c r="V7">
        <v>6000</v>
      </c>
      <c r="W7">
        <f t="shared" si="5"/>
        <v>6.0000000000000001E-3</v>
      </c>
      <c r="X7">
        <v>26.84</v>
      </c>
      <c r="Z7">
        <v>6000</v>
      </c>
      <c r="AA7">
        <f t="shared" si="6"/>
        <v>6.0000000000000001E-3</v>
      </c>
      <c r="AB7">
        <v>17.64</v>
      </c>
    </row>
    <row r="8" spans="2:28" x14ac:dyDescent="0.25">
      <c r="B8">
        <v>10500</v>
      </c>
      <c r="C8">
        <f t="shared" si="0"/>
        <v>1.0499999999999999E-2</v>
      </c>
      <c r="D8">
        <v>174.87</v>
      </c>
      <c r="F8">
        <v>10500</v>
      </c>
      <c r="G8">
        <f t="shared" si="1"/>
        <v>1.0499999999999999E-2</v>
      </c>
      <c r="H8">
        <v>174.87</v>
      </c>
      <c r="J8">
        <v>10500</v>
      </c>
      <c r="K8">
        <f t="shared" si="2"/>
        <v>1.0499999999999999E-2</v>
      </c>
      <c r="L8">
        <v>157.49</v>
      </c>
      <c r="N8">
        <v>7000</v>
      </c>
      <c r="O8">
        <f t="shared" si="3"/>
        <v>6.9999999999999993E-3</v>
      </c>
      <c r="P8">
        <v>51</v>
      </c>
      <c r="R8">
        <v>10500</v>
      </c>
      <c r="S8">
        <f t="shared" si="4"/>
        <v>1.0499999999999999E-2</v>
      </c>
      <c r="T8">
        <v>174.87</v>
      </c>
      <c r="V8">
        <v>7000</v>
      </c>
      <c r="W8">
        <f t="shared" si="5"/>
        <v>6.9999999999999993E-3</v>
      </c>
      <c r="X8">
        <v>56.76</v>
      </c>
      <c r="Z8">
        <v>7000</v>
      </c>
      <c r="AA8">
        <f t="shared" si="6"/>
        <v>6.9999999999999993E-3</v>
      </c>
      <c r="AB8">
        <v>44.1</v>
      </c>
    </row>
    <row r="9" spans="2:28" x14ac:dyDescent="0.25">
      <c r="B9">
        <v>12000</v>
      </c>
      <c r="C9">
        <f t="shared" si="0"/>
        <v>1.2E-2</v>
      </c>
      <c r="D9">
        <v>199.42</v>
      </c>
      <c r="F9">
        <v>12000</v>
      </c>
      <c r="G9">
        <f t="shared" si="1"/>
        <v>1.2E-2</v>
      </c>
      <c r="H9">
        <v>205.81</v>
      </c>
      <c r="J9">
        <v>12000</v>
      </c>
      <c r="K9">
        <f t="shared" si="2"/>
        <v>1.2E-2</v>
      </c>
      <c r="L9">
        <v>203.25</v>
      </c>
      <c r="N9">
        <v>8000</v>
      </c>
      <c r="O9">
        <f t="shared" si="3"/>
        <v>8.0000000000000002E-3</v>
      </c>
      <c r="P9">
        <v>82.45</v>
      </c>
      <c r="R9">
        <v>12000</v>
      </c>
      <c r="S9">
        <f t="shared" si="4"/>
        <v>1.2E-2</v>
      </c>
      <c r="T9">
        <v>202.49</v>
      </c>
      <c r="V9">
        <v>8000</v>
      </c>
      <c r="W9">
        <f t="shared" si="5"/>
        <v>8.0000000000000002E-3</v>
      </c>
      <c r="X9">
        <v>89.35</v>
      </c>
      <c r="Z9">
        <v>8000</v>
      </c>
      <c r="AA9">
        <f t="shared" si="6"/>
        <v>8.0000000000000002E-3</v>
      </c>
      <c r="AB9">
        <v>76.7</v>
      </c>
    </row>
    <row r="10" spans="2:28" x14ac:dyDescent="0.25">
      <c r="B10">
        <v>13500</v>
      </c>
      <c r="C10">
        <f t="shared" si="0"/>
        <v>1.35E-2</v>
      </c>
      <c r="D10">
        <v>216.04</v>
      </c>
      <c r="F10">
        <v>13500</v>
      </c>
      <c r="G10">
        <f t="shared" si="1"/>
        <v>1.35E-2</v>
      </c>
      <c r="H10">
        <v>227.03</v>
      </c>
      <c r="J10">
        <v>13500</v>
      </c>
      <c r="K10">
        <f t="shared" si="2"/>
        <v>1.35E-2</v>
      </c>
      <c r="L10">
        <v>232.14</v>
      </c>
      <c r="N10">
        <v>9000</v>
      </c>
      <c r="O10">
        <f t="shared" si="3"/>
        <v>8.9999999999999993E-3</v>
      </c>
      <c r="P10">
        <v>113.9</v>
      </c>
      <c r="R10">
        <v>13500</v>
      </c>
      <c r="S10">
        <f t="shared" si="4"/>
        <v>1.35E-2</v>
      </c>
      <c r="T10">
        <v>217.83</v>
      </c>
      <c r="V10">
        <v>9000</v>
      </c>
      <c r="W10">
        <f t="shared" si="5"/>
        <v>8.9999999999999993E-3</v>
      </c>
      <c r="X10">
        <v>118.5</v>
      </c>
      <c r="Z10">
        <v>9000</v>
      </c>
      <c r="AA10">
        <f t="shared" si="6"/>
        <v>8.9999999999999993E-3</v>
      </c>
      <c r="AB10">
        <v>110.45</v>
      </c>
    </row>
    <row r="11" spans="2:28" x14ac:dyDescent="0.25">
      <c r="B11">
        <v>15000</v>
      </c>
      <c r="C11">
        <f t="shared" si="0"/>
        <v>1.4999999999999999E-2</v>
      </c>
      <c r="D11">
        <v>234.19</v>
      </c>
      <c r="F11">
        <v>15000</v>
      </c>
      <c r="G11">
        <f t="shared" si="1"/>
        <v>1.4999999999999999E-2</v>
      </c>
      <c r="H11">
        <v>250.04</v>
      </c>
      <c r="J11">
        <v>15000</v>
      </c>
      <c r="K11">
        <f t="shared" si="2"/>
        <v>1.4999999999999999E-2</v>
      </c>
      <c r="L11">
        <v>223.45</v>
      </c>
      <c r="N11">
        <v>10000</v>
      </c>
      <c r="O11">
        <f t="shared" si="3"/>
        <v>0.01</v>
      </c>
      <c r="P11">
        <v>142.28</v>
      </c>
      <c r="R11">
        <v>15000</v>
      </c>
      <c r="S11">
        <f t="shared" si="4"/>
        <v>1.4999999999999999E-2</v>
      </c>
      <c r="T11">
        <v>227.28</v>
      </c>
      <c r="V11">
        <v>10000</v>
      </c>
      <c r="W11">
        <f t="shared" si="5"/>
        <v>0.01</v>
      </c>
      <c r="X11">
        <v>143.04</v>
      </c>
      <c r="Z11">
        <v>10000</v>
      </c>
      <c r="AA11">
        <f t="shared" si="6"/>
        <v>0.01</v>
      </c>
      <c r="AB11">
        <v>139.21</v>
      </c>
    </row>
    <row r="12" spans="2:28" x14ac:dyDescent="0.25">
      <c r="B12">
        <v>16500</v>
      </c>
      <c r="C12">
        <f t="shared" si="0"/>
        <v>1.6500000000000001E-2</v>
      </c>
      <c r="D12">
        <v>255.92</v>
      </c>
      <c r="F12">
        <v>16500</v>
      </c>
      <c r="G12">
        <f t="shared" si="1"/>
        <v>1.6500000000000001E-2</v>
      </c>
      <c r="H12">
        <v>274.07</v>
      </c>
      <c r="J12">
        <v>16500</v>
      </c>
      <c r="K12">
        <f t="shared" si="2"/>
        <v>1.6500000000000001E-2</v>
      </c>
      <c r="L12">
        <v>239.81</v>
      </c>
      <c r="N12">
        <v>11000</v>
      </c>
      <c r="O12">
        <f t="shared" si="3"/>
        <v>1.0999999999999999E-2</v>
      </c>
      <c r="P12">
        <v>166.44</v>
      </c>
      <c r="R12">
        <v>16500</v>
      </c>
      <c r="S12">
        <f t="shared" si="4"/>
        <v>1.6500000000000001E-2</v>
      </c>
      <c r="T12">
        <v>239.81</v>
      </c>
      <c r="V12">
        <v>11000</v>
      </c>
      <c r="W12">
        <f t="shared" si="5"/>
        <v>1.0999999999999999E-2</v>
      </c>
      <c r="X12">
        <v>164.52</v>
      </c>
      <c r="Z12">
        <v>11000</v>
      </c>
      <c r="AA12">
        <f t="shared" si="6"/>
        <v>1.0999999999999999E-2</v>
      </c>
      <c r="AB12">
        <v>163.75</v>
      </c>
    </row>
    <row r="13" spans="2:28" x14ac:dyDescent="0.25">
      <c r="B13">
        <v>18000</v>
      </c>
      <c r="C13">
        <f t="shared" si="0"/>
        <v>1.7999999999999999E-2</v>
      </c>
      <c r="D13">
        <v>296.57</v>
      </c>
      <c r="F13">
        <v>18000</v>
      </c>
      <c r="G13">
        <f t="shared" si="1"/>
        <v>1.7999999999999999E-2</v>
      </c>
      <c r="H13">
        <v>297.08</v>
      </c>
      <c r="J13">
        <v>18000</v>
      </c>
      <c r="K13">
        <f t="shared" si="2"/>
        <v>1.7999999999999999E-2</v>
      </c>
      <c r="L13">
        <v>255.15</v>
      </c>
      <c r="N13">
        <v>12000</v>
      </c>
      <c r="O13">
        <f t="shared" si="3"/>
        <v>1.2E-2</v>
      </c>
      <c r="P13">
        <v>187.15</v>
      </c>
      <c r="R13">
        <v>18000</v>
      </c>
      <c r="S13">
        <f t="shared" si="4"/>
        <v>1.7999999999999999E-2</v>
      </c>
      <c r="T13">
        <v>262.57</v>
      </c>
      <c r="V13">
        <v>12000</v>
      </c>
      <c r="W13">
        <f t="shared" si="5"/>
        <v>1.2E-2</v>
      </c>
      <c r="X13">
        <v>182.54</v>
      </c>
      <c r="Z13">
        <v>12000</v>
      </c>
      <c r="AA13">
        <f t="shared" si="6"/>
        <v>1.2E-2</v>
      </c>
      <c r="AB13">
        <v>184.84</v>
      </c>
    </row>
    <row r="14" spans="2:28" x14ac:dyDescent="0.25">
      <c r="B14">
        <v>19500</v>
      </c>
      <c r="C14">
        <f t="shared" si="0"/>
        <v>1.95E-2</v>
      </c>
      <c r="D14">
        <v>351.03</v>
      </c>
      <c r="F14">
        <v>19500</v>
      </c>
      <c r="G14">
        <f t="shared" si="1"/>
        <v>1.95E-2</v>
      </c>
      <c r="H14">
        <v>308.33</v>
      </c>
      <c r="J14">
        <v>19500</v>
      </c>
      <c r="K14">
        <f t="shared" si="2"/>
        <v>1.95E-2</v>
      </c>
      <c r="L14">
        <v>320.35000000000002</v>
      </c>
      <c r="N14">
        <v>13000</v>
      </c>
      <c r="O14">
        <f t="shared" si="3"/>
        <v>1.2999999999999999E-2</v>
      </c>
      <c r="P14">
        <v>207.09</v>
      </c>
      <c r="R14">
        <v>19500</v>
      </c>
      <c r="S14">
        <f t="shared" si="4"/>
        <v>1.95E-2</v>
      </c>
      <c r="T14">
        <v>295.04000000000002</v>
      </c>
      <c r="V14">
        <v>13000</v>
      </c>
      <c r="W14">
        <f t="shared" si="5"/>
        <v>1.2999999999999999E-2</v>
      </c>
      <c r="X14">
        <v>197.88</v>
      </c>
      <c r="Z14">
        <v>13000</v>
      </c>
      <c r="AA14">
        <f t="shared" si="6"/>
        <v>1.2999999999999999E-2</v>
      </c>
      <c r="AB14">
        <v>201.33</v>
      </c>
    </row>
    <row r="15" spans="2:28" x14ac:dyDescent="0.25">
      <c r="B15">
        <v>21000</v>
      </c>
      <c r="C15">
        <f t="shared" si="0"/>
        <v>2.0999999999999998E-2</v>
      </c>
      <c r="D15">
        <v>409.83</v>
      </c>
      <c r="F15">
        <v>21000</v>
      </c>
      <c r="G15">
        <f t="shared" si="1"/>
        <v>2.0999999999999998E-2</v>
      </c>
      <c r="H15">
        <v>325.97000000000003</v>
      </c>
      <c r="J15">
        <v>21000</v>
      </c>
      <c r="K15">
        <f t="shared" si="2"/>
        <v>2.0999999999999998E-2</v>
      </c>
      <c r="L15">
        <v>343.87</v>
      </c>
      <c r="N15">
        <v>14000</v>
      </c>
      <c r="O15">
        <f t="shared" si="3"/>
        <v>1.3999999999999999E-2</v>
      </c>
      <c r="P15">
        <v>226.26</v>
      </c>
      <c r="R15">
        <v>21000</v>
      </c>
      <c r="S15">
        <f t="shared" si="4"/>
        <v>2.0999999999999998E-2</v>
      </c>
      <c r="T15">
        <v>330.32</v>
      </c>
      <c r="V15">
        <v>14000</v>
      </c>
      <c r="W15">
        <f t="shared" si="5"/>
        <v>1.3999999999999999E-2</v>
      </c>
      <c r="X15">
        <v>212.84</v>
      </c>
      <c r="Z15">
        <v>14000</v>
      </c>
      <c r="AA15">
        <f t="shared" si="6"/>
        <v>1.3999999999999999E-2</v>
      </c>
      <c r="AB15">
        <v>207.47</v>
      </c>
    </row>
    <row r="16" spans="2:28" x14ac:dyDescent="0.25">
      <c r="B16">
        <v>22500</v>
      </c>
      <c r="C16">
        <f t="shared" si="0"/>
        <v>2.2499999999999999E-2</v>
      </c>
      <c r="D16">
        <v>422.1</v>
      </c>
      <c r="F16">
        <v>22500</v>
      </c>
      <c r="G16">
        <f t="shared" si="1"/>
        <v>2.2499999999999999E-2</v>
      </c>
      <c r="H16">
        <v>350</v>
      </c>
      <c r="J16">
        <v>22500</v>
      </c>
      <c r="K16">
        <f t="shared" si="2"/>
        <v>2.2499999999999999E-2</v>
      </c>
      <c r="L16">
        <v>364.06</v>
      </c>
      <c r="N16">
        <v>15000</v>
      </c>
      <c r="O16">
        <f t="shared" si="3"/>
        <v>1.4999999999999999E-2</v>
      </c>
      <c r="P16">
        <v>245.44</v>
      </c>
      <c r="R16">
        <v>22500</v>
      </c>
      <c r="S16">
        <f t="shared" si="4"/>
        <v>2.2499999999999999E-2</v>
      </c>
      <c r="T16">
        <v>352.56</v>
      </c>
      <c r="V16">
        <v>15000</v>
      </c>
      <c r="W16">
        <f t="shared" si="5"/>
        <v>1.4999999999999999E-2</v>
      </c>
      <c r="X16">
        <v>230.48</v>
      </c>
      <c r="Z16">
        <v>15000</v>
      </c>
      <c r="AA16">
        <f t="shared" si="6"/>
        <v>1.4999999999999999E-2</v>
      </c>
      <c r="AB16">
        <v>226.65</v>
      </c>
    </row>
    <row r="17" spans="2:28" x14ac:dyDescent="0.25">
      <c r="B17">
        <v>24000</v>
      </c>
      <c r="C17">
        <f t="shared" si="0"/>
        <v>2.4E-2</v>
      </c>
      <c r="D17">
        <v>403.95</v>
      </c>
      <c r="F17">
        <v>24000</v>
      </c>
      <c r="G17">
        <f t="shared" si="1"/>
        <v>2.4E-2</v>
      </c>
      <c r="H17">
        <v>377.87</v>
      </c>
      <c r="J17">
        <v>24000</v>
      </c>
      <c r="K17">
        <f t="shared" si="2"/>
        <v>2.4E-2</v>
      </c>
      <c r="L17">
        <v>418.01</v>
      </c>
      <c r="N17">
        <v>16000</v>
      </c>
      <c r="O17">
        <f t="shared" si="3"/>
        <v>1.6E-2</v>
      </c>
      <c r="P17">
        <v>265</v>
      </c>
      <c r="R17">
        <v>24000</v>
      </c>
      <c r="S17">
        <f t="shared" si="4"/>
        <v>2.4E-2</v>
      </c>
      <c r="T17">
        <v>358.18</v>
      </c>
      <c r="V17">
        <v>16000</v>
      </c>
      <c r="W17">
        <f t="shared" si="5"/>
        <v>1.6E-2</v>
      </c>
      <c r="X17">
        <v>251.19</v>
      </c>
      <c r="Z17">
        <v>16000</v>
      </c>
      <c r="AA17">
        <f t="shared" si="6"/>
        <v>1.6E-2</v>
      </c>
      <c r="AB17">
        <v>246.59</v>
      </c>
    </row>
    <row r="18" spans="2:28" x14ac:dyDescent="0.25">
      <c r="B18">
        <v>25500</v>
      </c>
      <c r="C18">
        <f t="shared" si="0"/>
        <v>2.5499999999999998E-2</v>
      </c>
      <c r="D18">
        <v>385.8</v>
      </c>
      <c r="F18">
        <v>25500</v>
      </c>
      <c r="G18">
        <f t="shared" si="1"/>
        <v>2.5499999999999998E-2</v>
      </c>
      <c r="H18">
        <v>385.28</v>
      </c>
      <c r="J18">
        <v>25500</v>
      </c>
      <c r="K18">
        <f t="shared" si="2"/>
        <v>2.5499999999999998E-2</v>
      </c>
      <c r="L18">
        <v>374.04</v>
      </c>
      <c r="N18">
        <v>17000</v>
      </c>
      <c r="O18">
        <f t="shared" si="3"/>
        <v>1.6999999999999998E-2</v>
      </c>
      <c r="P18">
        <v>283.79000000000002</v>
      </c>
      <c r="R18">
        <v>25500</v>
      </c>
      <c r="S18">
        <f t="shared" si="4"/>
        <v>2.5499999999999998E-2</v>
      </c>
      <c r="T18">
        <v>360.23</v>
      </c>
      <c r="V18">
        <v>17000</v>
      </c>
      <c r="W18">
        <f t="shared" si="5"/>
        <v>1.6999999999999998E-2</v>
      </c>
      <c r="X18">
        <v>274.97000000000003</v>
      </c>
      <c r="Z18">
        <v>17000</v>
      </c>
      <c r="AA18">
        <f t="shared" si="6"/>
        <v>1.6999999999999998E-2</v>
      </c>
      <c r="AB18">
        <v>248.5</v>
      </c>
    </row>
    <row r="19" spans="2:28" x14ac:dyDescent="0.25">
      <c r="B19">
        <v>27000</v>
      </c>
      <c r="C19">
        <f t="shared" si="0"/>
        <v>2.7E-2</v>
      </c>
      <c r="D19">
        <v>422.1</v>
      </c>
      <c r="F19">
        <v>27000</v>
      </c>
      <c r="G19">
        <f t="shared" si="1"/>
        <v>2.7E-2</v>
      </c>
      <c r="H19">
        <v>386.56</v>
      </c>
      <c r="J19">
        <v>27000</v>
      </c>
      <c r="K19">
        <f t="shared" si="2"/>
        <v>2.7E-2</v>
      </c>
      <c r="L19">
        <v>371.73</v>
      </c>
      <c r="N19">
        <v>18000</v>
      </c>
      <c r="O19">
        <f t="shared" si="3"/>
        <v>1.7999999999999999E-2</v>
      </c>
      <c r="P19">
        <v>299.13</v>
      </c>
      <c r="R19">
        <v>27000</v>
      </c>
      <c r="S19">
        <f t="shared" si="4"/>
        <v>2.7E-2</v>
      </c>
      <c r="T19">
        <v>377.87</v>
      </c>
      <c r="V19">
        <v>18000</v>
      </c>
      <c r="W19">
        <f t="shared" si="5"/>
        <v>1.7999999999999999E-2</v>
      </c>
      <c r="X19">
        <v>296.83</v>
      </c>
      <c r="Z19">
        <v>18000</v>
      </c>
      <c r="AA19">
        <f t="shared" si="6"/>
        <v>1.7999999999999999E-2</v>
      </c>
      <c r="AB19">
        <v>265.76</v>
      </c>
    </row>
    <row r="20" spans="2:28" x14ac:dyDescent="0.25">
      <c r="B20">
        <v>28500</v>
      </c>
      <c r="C20">
        <f t="shared" si="0"/>
        <v>2.8499999999999998E-2</v>
      </c>
      <c r="D20">
        <v>478.09</v>
      </c>
      <c r="F20">
        <v>28500</v>
      </c>
      <c r="G20">
        <f t="shared" si="1"/>
        <v>2.8499999999999998E-2</v>
      </c>
      <c r="H20">
        <v>400.37</v>
      </c>
      <c r="J20">
        <v>28500</v>
      </c>
      <c r="K20">
        <f t="shared" si="2"/>
        <v>2.8499999999999998E-2</v>
      </c>
      <c r="L20">
        <v>436.42</v>
      </c>
      <c r="N20">
        <v>19000</v>
      </c>
      <c r="O20">
        <f t="shared" si="3"/>
        <v>1.9E-2</v>
      </c>
      <c r="P20">
        <v>312.17</v>
      </c>
      <c r="R20">
        <v>28500</v>
      </c>
      <c r="S20">
        <f t="shared" si="4"/>
        <v>2.8499999999999998E-2</v>
      </c>
      <c r="T20">
        <v>415.71</v>
      </c>
      <c r="V20">
        <v>19000</v>
      </c>
      <c r="W20">
        <f t="shared" si="5"/>
        <v>1.9E-2</v>
      </c>
      <c r="X20">
        <v>318.3</v>
      </c>
      <c r="Z20">
        <v>19000</v>
      </c>
      <c r="AA20">
        <f t="shared" si="6"/>
        <v>1.9E-2</v>
      </c>
      <c r="AB20">
        <v>288</v>
      </c>
    </row>
    <row r="21" spans="2:28" x14ac:dyDescent="0.25">
      <c r="B21">
        <v>30000</v>
      </c>
      <c r="C21">
        <f t="shared" si="0"/>
        <v>0.03</v>
      </c>
      <c r="D21">
        <v>491.39</v>
      </c>
      <c r="F21">
        <v>30000</v>
      </c>
      <c r="G21">
        <f t="shared" si="1"/>
        <v>0.03</v>
      </c>
      <c r="H21">
        <v>436.42</v>
      </c>
      <c r="J21">
        <v>30000</v>
      </c>
      <c r="K21">
        <f t="shared" si="2"/>
        <v>0.03</v>
      </c>
      <c r="L21">
        <v>431.56</v>
      </c>
      <c r="N21">
        <v>20000</v>
      </c>
      <c r="O21">
        <f t="shared" si="3"/>
        <v>0.02</v>
      </c>
      <c r="P21">
        <v>320.60000000000002</v>
      </c>
      <c r="R21">
        <v>30000</v>
      </c>
      <c r="S21">
        <f t="shared" si="4"/>
        <v>0.03</v>
      </c>
      <c r="T21">
        <v>459.43</v>
      </c>
      <c r="V21">
        <v>20000</v>
      </c>
      <c r="W21">
        <f t="shared" si="5"/>
        <v>0.02</v>
      </c>
      <c r="X21">
        <v>331.72</v>
      </c>
      <c r="Z21">
        <v>20000</v>
      </c>
      <c r="AA21">
        <f t="shared" si="6"/>
        <v>0.02</v>
      </c>
      <c r="AB21">
        <v>309.86</v>
      </c>
    </row>
    <row r="22" spans="2:28" x14ac:dyDescent="0.25">
      <c r="B22">
        <v>31500</v>
      </c>
      <c r="C22">
        <f t="shared" si="0"/>
        <v>3.15E-2</v>
      </c>
      <c r="D22">
        <v>451.76</v>
      </c>
      <c r="F22">
        <v>31500</v>
      </c>
      <c r="G22">
        <f t="shared" si="1"/>
        <v>3.15E-2</v>
      </c>
      <c r="H22">
        <v>488.57</v>
      </c>
      <c r="J22">
        <v>31500</v>
      </c>
      <c r="K22">
        <f t="shared" si="2"/>
        <v>3.15E-2</v>
      </c>
      <c r="L22">
        <v>479.11</v>
      </c>
      <c r="N22">
        <v>21000</v>
      </c>
      <c r="O22">
        <f t="shared" si="3"/>
        <v>2.0999999999999998E-2</v>
      </c>
      <c r="P22">
        <v>327.51</v>
      </c>
      <c r="R22">
        <v>31500</v>
      </c>
      <c r="S22">
        <f t="shared" si="4"/>
        <v>3.15E-2</v>
      </c>
      <c r="T22">
        <v>477.58</v>
      </c>
      <c r="V22">
        <v>21000</v>
      </c>
      <c r="W22">
        <f t="shared" si="5"/>
        <v>2.0999999999999998E-2</v>
      </c>
      <c r="X22">
        <v>336.71</v>
      </c>
      <c r="Z22">
        <v>21000</v>
      </c>
      <c r="AA22">
        <f t="shared" si="6"/>
        <v>2.0999999999999998E-2</v>
      </c>
      <c r="AB22">
        <v>329.04</v>
      </c>
    </row>
    <row r="23" spans="2:28" x14ac:dyDescent="0.25">
      <c r="B23">
        <v>33000</v>
      </c>
      <c r="C23">
        <f t="shared" si="0"/>
        <v>3.3000000000000002E-2</v>
      </c>
      <c r="D23">
        <v>461.47</v>
      </c>
      <c r="F23">
        <v>33000</v>
      </c>
      <c r="G23">
        <f t="shared" si="1"/>
        <v>3.3000000000000002E-2</v>
      </c>
      <c r="H23">
        <v>535.1</v>
      </c>
      <c r="J23">
        <v>33000</v>
      </c>
      <c r="K23">
        <f t="shared" si="2"/>
        <v>3.3000000000000002E-2</v>
      </c>
      <c r="L23">
        <v>445.62</v>
      </c>
      <c r="N23">
        <v>22000</v>
      </c>
      <c r="O23">
        <f t="shared" si="3"/>
        <v>2.1999999999999999E-2</v>
      </c>
      <c r="P23">
        <v>336.33</v>
      </c>
      <c r="R23">
        <v>33000</v>
      </c>
      <c r="S23">
        <f t="shared" si="4"/>
        <v>3.3000000000000002E-2</v>
      </c>
      <c r="T23">
        <v>464.03</v>
      </c>
      <c r="V23">
        <v>22000</v>
      </c>
      <c r="W23">
        <f t="shared" si="5"/>
        <v>2.1999999999999999E-2</v>
      </c>
      <c r="X23">
        <v>335.94</v>
      </c>
      <c r="Z23">
        <v>22000</v>
      </c>
      <c r="AA23">
        <f t="shared" si="6"/>
        <v>2.1999999999999999E-2</v>
      </c>
      <c r="AB23">
        <v>338.63</v>
      </c>
    </row>
    <row r="24" spans="2:28" x14ac:dyDescent="0.25">
      <c r="B24">
        <v>34500</v>
      </c>
      <c r="C24">
        <f t="shared" si="0"/>
        <v>3.4499999999999996E-2</v>
      </c>
      <c r="D24">
        <v>540.47</v>
      </c>
      <c r="F24">
        <v>34500</v>
      </c>
      <c r="G24">
        <f t="shared" si="1"/>
        <v>3.4499999999999996E-2</v>
      </c>
      <c r="H24">
        <v>505.96</v>
      </c>
      <c r="J24">
        <v>34500</v>
      </c>
      <c r="K24">
        <f t="shared" si="2"/>
        <v>3.4499999999999996E-2</v>
      </c>
      <c r="L24">
        <v>461.47</v>
      </c>
      <c r="N24">
        <v>23000</v>
      </c>
      <c r="O24">
        <f t="shared" si="3"/>
        <v>2.3E-2</v>
      </c>
      <c r="P24">
        <v>340.16</v>
      </c>
      <c r="R24">
        <v>34500</v>
      </c>
      <c r="S24">
        <f t="shared" si="4"/>
        <v>3.4499999999999996E-2</v>
      </c>
      <c r="T24">
        <v>463.26</v>
      </c>
      <c r="V24">
        <v>23000</v>
      </c>
      <c r="W24">
        <f t="shared" si="5"/>
        <v>2.3E-2</v>
      </c>
      <c r="X24">
        <v>334.02</v>
      </c>
      <c r="Z24">
        <v>23000</v>
      </c>
      <c r="AA24">
        <f t="shared" si="6"/>
        <v>2.3E-2</v>
      </c>
      <c r="AB24">
        <v>342.08</v>
      </c>
    </row>
    <row r="25" spans="2:28" x14ac:dyDescent="0.25">
      <c r="B25">
        <v>36000</v>
      </c>
      <c r="C25">
        <f t="shared" si="0"/>
        <v>3.5999999999999997E-2</v>
      </c>
      <c r="D25">
        <v>591.86</v>
      </c>
      <c r="F25">
        <v>36000</v>
      </c>
      <c r="G25">
        <f t="shared" si="1"/>
        <v>3.5999999999999997E-2</v>
      </c>
      <c r="H25">
        <v>468.12</v>
      </c>
      <c r="J25">
        <v>36000</v>
      </c>
      <c r="K25">
        <f t="shared" si="2"/>
        <v>3.5999999999999997E-2</v>
      </c>
      <c r="L25">
        <v>517.72</v>
      </c>
      <c r="N25">
        <v>24000</v>
      </c>
      <c r="O25">
        <f t="shared" si="3"/>
        <v>2.4E-2</v>
      </c>
      <c r="P25">
        <v>357.8</v>
      </c>
      <c r="R25">
        <v>36000</v>
      </c>
      <c r="S25">
        <f t="shared" si="4"/>
        <v>3.5999999999999997E-2</v>
      </c>
      <c r="T25">
        <v>498.29</v>
      </c>
      <c r="V25">
        <v>24000</v>
      </c>
      <c r="W25">
        <f t="shared" si="5"/>
        <v>2.4E-2</v>
      </c>
      <c r="X25">
        <v>338.24</v>
      </c>
      <c r="Z25">
        <v>24000</v>
      </c>
      <c r="AA25">
        <f t="shared" si="6"/>
        <v>2.4E-2</v>
      </c>
      <c r="AB25">
        <v>344</v>
      </c>
    </row>
    <row r="26" spans="2:28" x14ac:dyDescent="0.25">
      <c r="B26">
        <v>37500</v>
      </c>
      <c r="C26">
        <f t="shared" si="0"/>
        <v>3.7499999999999999E-2</v>
      </c>
      <c r="D26">
        <v>535.61</v>
      </c>
      <c r="F26">
        <v>37500</v>
      </c>
      <c r="G26">
        <f t="shared" si="1"/>
        <v>3.7499999999999999E-2</v>
      </c>
      <c r="H26">
        <v>495.22</v>
      </c>
      <c r="J26">
        <v>37500</v>
      </c>
      <c r="K26">
        <f t="shared" si="2"/>
        <v>3.7499999999999999E-2</v>
      </c>
      <c r="L26">
        <v>558.11</v>
      </c>
      <c r="N26">
        <v>25000</v>
      </c>
      <c r="O26">
        <f t="shared" si="3"/>
        <v>2.4999999999999998E-2</v>
      </c>
      <c r="P26">
        <v>378.13</v>
      </c>
      <c r="R26">
        <v>37500</v>
      </c>
      <c r="S26">
        <f t="shared" si="4"/>
        <v>3.7499999999999999E-2</v>
      </c>
      <c r="T26">
        <v>516.70000000000005</v>
      </c>
      <c r="V26">
        <v>25000</v>
      </c>
      <c r="W26">
        <f t="shared" si="5"/>
        <v>2.4999999999999998E-2</v>
      </c>
      <c r="X26">
        <v>353.97</v>
      </c>
      <c r="Z26">
        <v>25000</v>
      </c>
      <c r="AA26">
        <f t="shared" si="6"/>
        <v>2.4999999999999998E-2</v>
      </c>
      <c r="AB26">
        <v>341.69</v>
      </c>
    </row>
    <row r="27" spans="2:28" x14ac:dyDescent="0.25">
      <c r="B27">
        <v>39000</v>
      </c>
      <c r="C27">
        <f t="shared" si="0"/>
        <v>3.9E-2</v>
      </c>
      <c r="D27">
        <v>504.42</v>
      </c>
      <c r="F27">
        <v>39000</v>
      </c>
      <c r="G27">
        <f t="shared" si="1"/>
        <v>3.9E-2</v>
      </c>
      <c r="H27">
        <v>533.05999999999995</v>
      </c>
      <c r="J27">
        <v>39000</v>
      </c>
      <c r="K27">
        <f t="shared" si="2"/>
        <v>3.9E-2</v>
      </c>
      <c r="L27">
        <v>534.08000000000004</v>
      </c>
      <c r="N27">
        <v>26000</v>
      </c>
      <c r="O27">
        <f t="shared" si="3"/>
        <v>2.5999999999999999E-2</v>
      </c>
      <c r="P27">
        <v>402.67</v>
      </c>
      <c r="R27">
        <v>39000</v>
      </c>
      <c r="S27">
        <f t="shared" si="4"/>
        <v>3.9E-2</v>
      </c>
      <c r="T27">
        <v>500.84</v>
      </c>
      <c r="V27">
        <v>26000</v>
      </c>
      <c r="W27">
        <f t="shared" si="5"/>
        <v>2.5999999999999999E-2</v>
      </c>
      <c r="X27">
        <v>381.19</v>
      </c>
      <c r="Z27">
        <v>26000</v>
      </c>
      <c r="AA27">
        <f t="shared" si="6"/>
        <v>2.5999999999999999E-2</v>
      </c>
      <c r="AB27">
        <v>375.82</v>
      </c>
    </row>
    <row r="28" spans="2:28" x14ac:dyDescent="0.25">
      <c r="B28">
        <v>40500</v>
      </c>
      <c r="C28">
        <f t="shared" si="0"/>
        <v>4.0500000000000001E-2</v>
      </c>
      <c r="D28">
        <v>547.89</v>
      </c>
      <c r="F28">
        <v>40500</v>
      </c>
      <c r="G28">
        <f t="shared" si="1"/>
        <v>4.0500000000000001E-2</v>
      </c>
      <c r="H28">
        <v>508</v>
      </c>
      <c r="J28">
        <v>40500</v>
      </c>
      <c r="K28">
        <f t="shared" si="2"/>
        <v>4.0500000000000001E-2</v>
      </c>
      <c r="L28">
        <v>513.88</v>
      </c>
      <c r="N28">
        <v>27000</v>
      </c>
      <c r="O28">
        <f t="shared" si="3"/>
        <v>2.7E-2</v>
      </c>
      <c r="P28">
        <v>424.15</v>
      </c>
      <c r="R28">
        <v>40500</v>
      </c>
      <c r="S28">
        <f t="shared" si="4"/>
        <v>4.0500000000000001E-2</v>
      </c>
      <c r="T28">
        <v>504.42</v>
      </c>
      <c r="V28">
        <v>27000</v>
      </c>
      <c r="W28">
        <f t="shared" si="5"/>
        <v>2.7E-2</v>
      </c>
      <c r="X28">
        <v>416.86</v>
      </c>
      <c r="Z28">
        <v>27000</v>
      </c>
      <c r="AA28">
        <f t="shared" si="6"/>
        <v>2.7E-2</v>
      </c>
      <c r="AB28">
        <v>395.77</v>
      </c>
    </row>
    <row r="29" spans="2:28" x14ac:dyDescent="0.25">
      <c r="B29">
        <v>42000</v>
      </c>
      <c r="C29">
        <f t="shared" si="0"/>
        <v>4.1999999999999996E-2</v>
      </c>
      <c r="D29">
        <v>572.94000000000005</v>
      </c>
      <c r="F29">
        <v>42000</v>
      </c>
      <c r="G29">
        <f t="shared" si="1"/>
        <v>4.1999999999999996E-2</v>
      </c>
      <c r="H29">
        <v>500.33</v>
      </c>
      <c r="J29">
        <v>42000</v>
      </c>
      <c r="K29">
        <f t="shared" si="2"/>
        <v>4.1999999999999996E-2</v>
      </c>
      <c r="L29">
        <v>534.85</v>
      </c>
      <c r="N29">
        <v>28000</v>
      </c>
      <c r="O29">
        <f t="shared" si="3"/>
        <v>2.7999999999999997E-2</v>
      </c>
      <c r="P29">
        <v>434.5</v>
      </c>
      <c r="R29">
        <v>42000</v>
      </c>
      <c r="S29">
        <f t="shared" si="4"/>
        <v>4.1999999999999996E-2</v>
      </c>
      <c r="T29">
        <v>547.38</v>
      </c>
      <c r="V29">
        <v>28000</v>
      </c>
      <c r="W29">
        <f t="shared" si="5"/>
        <v>2.7999999999999997E-2</v>
      </c>
      <c r="X29">
        <v>450.61</v>
      </c>
      <c r="Z29">
        <v>28000</v>
      </c>
      <c r="AA29">
        <f t="shared" si="6"/>
        <v>2.7999999999999997E-2</v>
      </c>
      <c r="AB29">
        <v>431.05</v>
      </c>
    </row>
    <row r="30" spans="2:28" x14ac:dyDescent="0.25">
      <c r="B30">
        <v>43500</v>
      </c>
      <c r="C30">
        <f t="shared" si="0"/>
        <v>4.3499999999999997E-2</v>
      </c>
      <c r="D30">
        <v>524.88</v>
      </c>
      <c r="F30">
        <v>43500</v>
      </c>
      <c r="G30">
        <f t="shared" si="1"/>
        <v>4.3499999999999997E-2</v>
      </c>
      <c r="H30">
        <v>558.37</v>
      </c>
      <c r="J30">
        <v>43500</v>
      </c>
      <c r="K30">
        <f t="shared" si="2"/>
        <v>4.3499999999999997E-2</v>
      </c>
      <c r="L30">
        <v>556.83000000000004</v>
      </c>
      <c r="N30">
        <v>29000</v>
      </c>
      <c r="O30">
        <f t="shared" si="3"/>
        <v>2.8999999999999998E-2</v>
      </c>
      <c r="P30">
        <v>434.5</v>
      </c>
      <c r="R30">
        <v>43500</v>
      </c>
      <c r="S30">
        <f t="shared" si="4"/>
        <v>4.3499999999999997E-2</v>
      </c>
      <c r="T30">
        <v>576.27</v>
      </c>
      <c r="V30">
        <v>29000</v>
      </c>
      <c r="W30">
        <f t="shared" si="5"/>
        <v>2.8999999999999998E-2</v>
      </c>
      <c r="X30">
        <v>466.71</v>
      </c>
      <c r="Z30">
        <v>29000</v>
      </c>
      <c r="AA30">
        <f t="shared" si="6"/>
        <v>2.8999999999999998E-2</v>
      </c>
      <c r="AB30">
        <v>456.74</v>
      </c>
    </row>
    <row r="31" spans="2:28" x14ac:dyDescent="0.25">
      <c r="B31">
        <v>45000</v>
      </c>
      <c r="C31">
        <f t="shared" si="0"/>
        <v>4.4999999999999998E-2</v>
      </c>
      <c r="D31">
        <v>541.5</v>
      </c>
      <c r="F31">
        <v>45000</v>
      </c>
      <c r="G31">
        <f t="shared" si="1"/>
        <v>4.4999999999999998E-2</v>
      </c>
      <c r="H31">
        <v>638.9</v>
      </c>
      <c r="J31">
        <v>45000</v>
      </c>
      <c r="K31">
        <f t="shared" si="2"/>
        <v>4.4999999999999998E-2</v>
      </c>
      <c r="L31">
        <v>532.04</v>
      </c>
      <c r="N31">
        <v>30000</v>
      </c>
      <c r="O31">
        <f t="shared" si="3"/>
        <v>0.03</v>
      </c>
      <c r="P31">
        <v>434.12</v>
      </c>
      <c r="R31">
        <v>45000</v>
      </c>
      <c r="S31">
        <f t="shared" si="4"/>
        <v>4.4999999999999998E-2</v>
      </c>
      <c r="T31">
        <v>557.86</v>
      </c>
      <c r="V31">
        <v>30000</v>
      </c>
      <c r="W31">
        <f t="shared" si="5"/>
        <v>0.03</v>
      </c>
      <c r="X31">
        <v>462.5</v>
      </c>
      <c r="Z31">
        <v>30000</v>
      </c>
      <c r="AA31">
        <f t="shared" si="6"/>
        <v>0.03</v>
      </c>
      <c r="AB31">
        <v>478.22</v>
      </c>
    </row>
    <row r="32" spans="2:28" x14ac:dyDescent="0.25">
      <c r="B32">
        <v>46500</v>
      </c>
      <c r="C32">
        <f t="shared" si="0"/>
        <v>4.65E-2</v>
      </c>
      <c r="D32">
        <v>624.33000000000004</v>
      </c>
      <c r="F32">
        <v>46500</v>
      </c>
      <c r="G32">
        <f t="shared" si="1"/>
        <v>4.65E-2</v>
      </c>
      <c r="H32">
        <v>580.87</v>
      </c>
      <c r="J32">
        <v>46500</v>
      </c>
      <c r="K32">
        <f t="shared" si="2"/>
        <v>4.65E-2</v>
      </c>
      <c r="L32">
        <v>536.13</v>
      </c>
      <c r="N32">
        <v>31000</v>
      </c>
      <c r="O32">
        <f t="shared" si="3"/>
        <v>3.1E-2</v>
      </c>
      <c r="P32">
        <v>441.4</v>
      </c>
      <c r="R32">
        <v>46500</v>
      </c>
      <c r="S32">
        <f t="shared" si="4"/>
        <v>4.65E-2</v>
      </c>
      <c r="T32">
        <v>543.03</v>
      </c>
      <c r="V32">
        <v>31000</v>
      </c>
      <c r="W32">
        <f t="shared" si="5"/>
        <v>3.1E-2</v>
      </c>
      <c r="X32">
        <v>448.69</v>
      </c>
      <c r="Z32">
        <v>31000</v>
      </c>
      <c r="AA32">
        <f t="shared" si="6"/>
        <v>3.1E-2</v>
      </c>
      <c r="AB32">
        <v>469.4</v>
      </c>
    </row>
    <row r="33" spans="2:28" x14ac:dyDescent="0.25">
      <c r="B33">
        <v>48000</v>
      </c>
      <c r="C33">
        <f t="shared" si="0"/>
        <v>4.8000000000000001E-2</v>
      </c>
      <c r="D33">
        <v>628.41999999999996</v>
      </c>
      <c r="F33">
        <v>48000</v>
      </c>
      <c r="G33">
        <f t="shared" si="1"/>
        <v>4.8000000000000001E-2</v>
      </c>
      <c r="H33">
        <v>527.42999999999995</v>
      </c>
      <c r="J33">
        <v>48000</v>
      </c>
      <c r="K33">
        <f t="shared" si="2"/>
        <v>4.8000000000000001E-2</v>
      </c>
      <c r="L33">
        <v>586.49</v>
      </c>
      <c r="N33">
        <v>32000</v>
      </c>
      <c r="O33">
        <f t="shared" si="3"/>
        <v>3.2000000000000001E-2</v>
      </c>
      <c r="P33">
        <v>457.13</v>
      </c>
      <c r="R33">
        <v>48000</v>
      </c>
      <c r="S33">
        <f t="shared" si="4"/>
        <v>4.8000000000000001E-2</v>
      </c>
      <c r="T33">
        <v>570.13</v>
      </c>
      <c r="V33">
        <v>32000</v>
      </c>
      <c r="W33">
        <f t="shared" si="5"/>
        <v>3.2000000000000001E-2</v>
      </c>
      <c r="X33">
        <v>442.94</v>
      </c>
      <c r="Z33">
        <v>32000</v>
      </c>
      <c r="AA33">
        <f t="shared" si="6"/>
        <v>3.2000000000000001E-2</v>
      </c>
      <c r="AB33">
        <v>451.37</v>
      </c>
    </row>
    <row r="34" spans="2:28" x14ac:dyDescent="0.25">
      <c r="B34">
        <v>49500</v>
      </c>
      <c r="C34">
        <f t="shared" si="0"/>
        <v>4.9499999999999995E-2</v>
      </c>
      <c r="D34">
        <v>556.84</v>
      </c>
      <c r="F34">
        <v>49500</v>
      </c>
      <c r="G34">
        <f t="shared" si="1"/>
        <v>4.9499999999999995E-2</v>
      </c>
      <c r="H34">
        <v>565.02</v>
      </c>
      <c r="J34">
        <v>49500</v>
      </c>
      <c r="K34">
        <f t="shared" si="2"/>
        <v>4.9499999999999995E-2</v>
      </c>
      <c r="L34">
        <v>626.38</v>
      </c>
      <c r="N34">
        <v>33000</v>
      </c>
      <c r="O34">
        <f t="shared" si="3"/>
        <v>3.3000000000000002E-2</v>
      </c>
      <c r="P34">
        <v>478.99</v>
      </c>
      <c r="R34">
        <v>49500</v>
      </c>
      <c r="S34">
        <f t="shared" si="4"/>
        <v>4.9499999999999995E-2</v>
      </c>
      <c r="T34">
        <v>574.99</v>
      </c>
      <c r="V34">
        <v>33000</v>
      </c>
      <c r="W34">
        <f t="shared" si="5"/>
        <v>3.3000000000000002E-2</v>
      </c>
      <c r="X34">
        <v>456.74</v>
      </c>
      <c r="Z34">
        <v>33000</v>
      </c>
      <c r="AA34">
        <f t="shared" si="6"/>
        <v>3.3000000000000002E-2</v>
      </c>
      <c r="AB34">
        <v>450.99</v>
      </c>
    </row>
    <row r="35" spans="2:28" x14ac:dyDescent="0.25">
      <c r="B35">
        <v>51000</v>
      </c>
      <c r="C35">
        <f t="shared" si="0"/>
        <v>5.0999999999999997E-2</v>
      </c>
      <c r="D35">
        <v>571.91999999999996</v>
      </c>
      <c r="F35">
        <v>51000</v>
      </c>
      <c r="G35">
        <f t="shared" si="1"/>
        <v>5.0999999999999997E-2</v>
      </c>
      <c r="H35">
        <v>573.45000000000005</v>
      </c>
      <c r="J35">
        <v>51000</v>
      </c>
      <c r="K35">
        <f t="shared" si="2"/>
        <v>5.0999999999999997E-2</v>
      </c>
      <c r="L35">
        <v>560.16</v>
      </c>
      <c r="N35">
        <v>34000</v>
      </c>
      <c r="O35">
        <f t="shared" si="3"/>
        <v>3.3999999999999996E-2</v>
      </c>
      <c r="P35">
        <v>498.93</v>
      </c>
      <c r="R35">
        <v>51000</v>
      </c>
      <c r="S35">
        <f t="shared" si="4"/>
        <v>5.0999999999999997E-2</v>
      </c>
      <c r="T35">
        <v>552.49</v>
      </c>
      <c r="V35">
        <v>34000</v>
      </c>
      <c r="W35">
        <f t="shared" si="5"/>
        <v>3.3999999999999996E-2</v>
      </c>
      <c r="X35">
        <v>483.59</v>
      </c>
      <c r="Z35">
        <v>34000</v>
      </c>
      <c r="AA35">
        <f t="shared" si="6"/>
        <v>3.3999999999999996E-2</v>
      </c>
      <c r="AB35">
        <v>451.76</v>
      </c>
    </row>
    <row r="36" spans="2:28" x14ac:dyDescent="0.25">
      <c r="B36">
        <v>52500</v>
      </c>
      <c r="C36">
        <f t="shared" si="0"/>
        <v>5.2499999999999998E-2</v>
      </c>
      <c r="D36">
        <v>609.5</v>
      </c>
      <c r="F36">
        <v>52500</v>
      </c>
      <c r="G36">
        <f t="shared" si="1"/>
        <v>5.2499999999999998E-2</v>
      </c>
      <c r="H36">
        <v>546.86</v>
      </c>
      <c r="J36">
        <v>52500</v>
      </c>
      <c r="K36">
        <f t="shared" si="2"/>
        <v>5.2499999999999998E-2</v>
      </c>
      <c r="L36">
        <v>584.19000000000005</v>
      </c>
      <c r="N36">
        <v>35000</v>
      </c>
      <c r="O36">
        <f t="shared" si="3"/>
        <v>3.4999999999999996E-2</v>
      </c>
      <c r="P36">
        <v>507.36</v>
      </c>
      <c r="R36">
        <v>52500</v>
      </c>
      <c r="S36">
        <f t="shared" si="4"/>
        <v>5.2499999999999998E-2</v>
      </c>
      <c r="T36">
        <v>567.05999999999995</v>
      </c>
      <c r="V36">
        <v>35000</v>
      </c>
      <c r="W36">
        <f t="shared" si="5"/>
        <v>3.4999999999999996E-2</v>
      </c>
      <c r="X36">
        <v>507.75</v>
      </c>
      <c r="Z36">
        <v>35000</v>
      </c>
      <c r="AA36">
        <f t="shared" si="6"/>
        <v>3.4999999999999996E-2</v>
      </c>
      <c r="AB36">
        <v>474</v>
      </c>
    </row>
    <row r="37" spans="2:28" x14ac:dyDescent="0.25">
      <c r="B37">
        <v>54000</v>
      </c>
      <c r="C37">
        <f t="shared" si="0"/>
        <v>5.3999999999999999E-2</v>
      </c>
      <c r="D37">
        <v>570.64</v>
      </c>
      <c r="F37">
        <v>54000</v>
      </c>
      <c r="G37">
        <f t="shared" si="1"/>
        <v>5.3999999999999999E-2</v>
      </c>
      <c r="H37">
        <v>584.45000000000005</v>
      </c>
      <c r="J37">
        <v>54000</v>
      </c>
      <c r="K37">
        <f t="shared" si="2"/>
        <v>5.3999999999999999E-2</v>
      </c>
      <c r="L37">
        <v>584.45000000000005</v>
      </c>
      <c r="N37">
        <v>36000</v>
      </c>
      <c r="O37">
        <f t="shared" si="3"/>
        <v>3.5999999999999997E-2</v>
      </c>
      <c r="P37">
        <v>505.06</v>
      </c>
      <c r="R37">
        <v>54000</v>
      </c>
      <c r="S37">
        <f t="shared" si="4"/>
        <v>5.3999999999999999E-2</v>
      </c>
      <c r="T37">
        <v>611.29</v>
      </c>
      <c r="V37">
        <v>36000</v>
      </c>
      <c r="W37">
        <f t="shared" si="5"/>
        <v>3.5999999999999997E-2</v>
      </c>
      <c r="X37">
        <v>512.73</v>
      </c>
      <c r="Z37">
        <v>36000</v>
      </c>
      <c r="AA37">
        <f t="shared" si="6"/>
        <v>3.5999999999999997E-2</v>
      </c>
      <c r="AB37">
        <v>498.93</v>
      </c>
    </row>
    <row r="38" spans="2:28" x14ac:dyDescent="0.25">
      <c r="B38">
        <v>55500</v>
      </c>
      <c r="C38">
        <f t="shared" si="0"/>
        <v>5.5500000000000001E-2</v>
      </c>
      <c r="D38">
        <v>556.58000000000004</v>
      </c>
      <c r="F38">
        <v>55500</v>
      </c>
      <c r="G38">
        <f t="shared" si="1"/>
        <v>5.5500000000000001E-2</v>
      </c>
      <c r="H38">
        <v>632.77</v>
      </c>
      <c r="J38">
        <v>55500</v>
      </c>
      <c r="K38">
        <f t="shared" si="2"/>
        <v>5.5500000000000001E-2</v>
      </c>
      <c r="L38">
        <v>588.54</v>
      </c>
      <c r="N38">
        <v>37000</v>
      </c>
      <c r="O38">
        <f t="shared" si="3"/>
        <v>3.6999999999999998E-2</v>
      </c>
      <c r="P38">
        <v>498.93</v>
      </c>
      <c r="R38">
        <v>55500</v>
      </c>
      <c r="S38">
        <f t="shared" si="4"/>
        <v>5.5500000000000001E-2</v>
      </c>
      <c r="T38">
        <v>613.59</v>
      </c>
      <c r="V38">
        <v>37000</v>
      </c>
      <c r="W38">
        <f t="shared" si="5"/>
        <v>3.6999999999999998E-2</v>
      </c>
      <c r="X38">
        <v>500.46</v>
      </c>
      <c r="Z38">
        <v>37000</v>
      </c>
      <c r="AA38">
        <f t="shared" si="6"/>
        <v>3.6999999999999998E-2</v>
      </c>
      <c r="AB38">
        <v>505.45</v>
      </c>
    </row>
    <row r="39" spans="2:28" x14ac:dyDescent="0.25">
      <c r="B39">
        <v>57000</v>
      </c>
      <c r="C39">
        <f t="shared" si="0"/>
        <v>5.6999999999999995E-2</v>
      </c>
      <c r="D39">
        <v>649.39</v>
      </c>
      <c r="F39">
        <v>57000</v>
      </c>
      <c r="G39">
        <f t="shared" si="1"/>
        <v>5.6999999999999995E-2</v>
      </c>
      <c r="H39">
        <v>621.01</v>
      </c>
      <c r="J39">
        <v>57000</v>
      </c>
      <c r="K39">
        <f t="shared" si="2"/>
        <v>5.6999999999999995E-2</v>
      </c>
      <c r="L39">
        <v>560.41</v>
      </c>
      <c r="N39">
        <v>38000</v>
      </c>
      <c r="O39">
        <f t="shared" si="3"/>
        <v>3.7999999999999999E-2</v>
      </c>
      <c r="P39">
        <v>502</v>
      </c>
      <c r="R39">
        <v>57000</v>
      </c>
      <c r="S39">
        <f t="shared" si="4"/>
        <v>5.6999999999999995E-2</v>
      </c>
      <c r="T39">
        <v>580.61</v>
      </c>
      <c r="V39">
        <v>38000</v>
      </c>
      <c r="W39">
        <f t="shared" si="5"/>
        <v>3.7999999999999999E-2</v>
      </c>
      <c r="X39">
        <v>488.19</v>
      </c>
      <c r="Z39">
        <v>38000</v>
      </c>
      <c r="AA39">
        <f t="shared" si="6"/>
        <v>3.7999999999999999E-2</v>
      </c>
      <c r="AB39">
        <v>497.78</v>
      </c>
    </row>
    <row r="40" spans="2:28" x14ac:dyDescent="0.25">
      <c r="B40">
        <v>58500</v>
      </c>
      <c r="C40">
        <f t="shared" si="0"/>
        <v>5.8499999999999996E-2</v>
      </c>
      <c r="D40">
        <v>658.84</v>
      </c>
      <c r="F40">
        <v>58500</v>
      </c>
      <c r="G40">
        <f t="shared" si="1"/>
        <v>5.8499999999999996E-2</v>
      </c>
      <c r="H40">
        <v>591.35</v>
      </c>
      <c r="J40">
        <v>58500</v>
      </c>
      <c r="K40">
        <f t="shared" si="2"/>
        <v>5.8499999999999996E-2</v>
      </c>
      <c r="L40">
        <v>610.52</v>
      </c>
      <c r="N40">
        <v>39000</v>
      </c>
      <c r="O40">
        <f t="shared" si="3"/>
        <v>3.9E-2</v>
      </c>
      <c r="P40">
        <v>519.25</v>
      </c>
      <c r="R40">
        <v>58500</v>
      </c>
      <c r="S40">
        <f t="shared" si="4"/>
        <v>5.8499999999999996E-2</v>
      </c>
      <c r="T40">
        <v>594.92999999999995</v>
      </c>
      <c r="V40">
        <v>39000</v>
      </c>
      <c r="W40">
        <f t="shared" si="5"/>
        <v>3.9E-2</v>
      </c>
      <c r="X40">
        <v>493.17</v>
      </c>
      <c r="Z40">
        <v>39000</v>
      </c>
      <c r="AA40">
        <f t="shared" si="6"/>
        <v>3.9E-2</v>
      </c>
      <c r="AB40">
        <v>491.26</v>
      </c>
    </row>
    <row r="41" spans="2:28" x14ac:dyDescent="0.25">
      <c r="B41">
        <v>60000</v>
      </c>
      <c r="C41">
        <f t="shared" si="0"/>
        <v>0.06</v>
      </c>
      <c r="D41">
        <v>585.73</v>
      </c>
      <c r="F41">
        <v>60000</v>
      </c>
      <c r="G41">
        <f t="shared" si="1"/>
        <v>0.06</v>
      </c>
      <c r="H41">
        <v>607.71</v>
      </c>
      <c r="J41">
        <v>60000</v>
      </c>
      <c r="K41">
        <f t="shared" si="2"/>
        <v>0.06</v>
      </c>
      <c r="L41">
        <v>656.29</v>
      </c>
      <c r="N41">
        <v>40000</v>
      </c>
      <c r="O41">
        <f t="shared" si="3"/>
        <v>0.04</v>
      </c>
      <c r="P41">
        <v>541.5</v>
      </c>
      <c r="R41">
        <v>60000</v>
      </c>
      <c r="S41">
        <f t="shared" si="4"/>
        <v>0.06</v>
      </c>
      <c r="T41">
        <v>610.27</v>
      </c>
      <c r="V41">
        <v>40000</v>
      </c>
      <c r="W41">
        <f t="shared" si="5"/>
        <v>0.04</v>
      </c>
      <c r="X41">
        <v>521.94000000000005</v>
      </c>
      <c r="Z41">
        <v>40000</v>
      </c>
      <c r="AA41">
        <f t="shared" si="6"/>
        <v>0.04</v>
      </c>
      <c r="AB41">
        <v>510.82</v>
      </c>
    </row>
    <row r="42" spans="2:28" x14ac:dyDescent="0.25">
      <c r="B42">
        <v>61500</v>
      </c>
      <c r="C42">
        <f t="shared" si="0"/>
        <v>6.1499999999999999E-2</v>
      </c>
      <c r="D42">
        <v>591.09</v>
      </c>
      <c r="F42">
        <v>61500</v>
      </c>
      <c r="G42">
        <f t="shared" si="1"/>
        <v>6.1499999999999999E-2</v>
      </c>
      <c r="H42">
        <v>580.61</v>
      </c>
      <c r="J42">
        <v>61500</v>
      </c>
      <c r="K42">
        <f t="shared" si="2"/>
        <v>6.1499999999999999E-2</v>
      </c>
      <c r="L42">
        <v>590.58000000000004</v>
      </c>
      <c r="N42">
        <v>41000</v>
      </c>
      <c r="O42">
        <f t="shared" si="3"/>
        <v>4.0999999999999995E-2</v>
      </c>
      <c r="P42">
        <v>550.70000000000005</v>
      </c>
      <c r="R42">
        <v>61500</v>
      </c>
      <c r="S42">
        <f t="shared" si="4"/>
        <v>6.1499999999999999E-2</v>
      </c>
      <c r="T42">
        <v>581.89</v>
      </c>
      <c r="V42">
        <v>41000</v>
      </c>
      <c r="W42">
        <f t="shared" si="5"/>
        <v>4.0999999999999995E-2</v>
      </c>
      <c r="X42">
        <v>560.66999999999996</v>
      </c>
      <c r="Z42">
        <v>41000</v>
      </c>
      <c r="AA42">
        <f t="shared" si="6"/>
        <v>4.0999999999999995E-2</v>
      </c>
      <c r="AB42">
        <v>546.1</v>
      </c>
    </row>
    <row r="43" spans="2:28" x14ac:dyDescent="0.25">
      <c r="B43">
        <v>63000</v>
      </c>
      <c r="C43">
        <f t="shared" si="0"/>
        <v>6.3E-2</v>
      </c>
      <c r="D43">
        <v>633.28</v>
      </c>
      <c r="F43">
        <v>63000</v>
      </c>
      <c r="G43">
        <f t="shared" si="1"/>
        <v>6.3E-2</v>
      </c>
      <c r="H43">
        <v>577.29</v>
      </c>
      <c r="J43">
        <v>63000</v>
      </c>
      <c r="K43">
        <f t="shared" si="2"/>
        <v>6.3E-2</v>
      </c>
      <c r="L43">
        <v>608.73</v>
      </c>
      <c r="N43">
        <v>42000</v>
      </c>
      <c r="O43">
        <f t="shared" si="3"/>
        <v>4.1999999999999996E-2</v>
      </c>
      <c r="P43">
        <v>542.65</v>
      </c>
      <c r="R43">
        <v>63000</v>
      </c>
      <c r="S43">
        <f t="shared" si="4"/>
        <v>6.3E-2</v>
      </c>
      <c r="T43">
        <v>584.96</v>
      </c>
      <c r="V43">
        <v>42000</v>
      </c>
      <c r="W43">
        <f t="shared" si="5"/>
        <v>4.1999999999999996E-2</v>
      </c>
      <c r="X43">
        <v>579.08000000000004</v>
      </c>
      <c r="Z43">
        <v>42000</v>
      </c>
      <c r="AA43">
        <f t="shared" si="6"/>
        <v>4.1999999999999996E-2</v>
      </c>
      <c r="AB43">
        <v>574.48</v>
      </c>
    </row>
    <row r="44" spans="2:28" x14ac:dyDescent="0.25">
      <c r="B44">
        <v>64500</v>
      </c>
      <c r="C44">
        <f t="shared" si="0"/>
        <v>6.4500000000000002E-2</v>
      </c>
      <c r="D44">
        <v>578.82000000000005</v>
      </c>
      <c r="F44">
        <v>64500</v>
      </c>
      <c r="G44">
        <f t="shared" si="1"/>
        <v>6.4500000000000002E-2</v>
      </c>
      <c r="H44">
        <v>617.16999999999996</v>
      </c>
      <c r="J44">
        <v>64500</v>
      </c>
      <c r="K44">
        <f t="shared" si="2"/>
        <v>6.4500000000000002E-2</v>
      </c>
      <c r="L44">
        <v>607.46</v>
      </c>
      <c r="N44">
        <v>43000</v>
      </c>
      <c r="O44">
        <f t="shared" si="3"/>
        <v>4.2999999999999997E-2</v>
      </c>
      <c r="P44">
        <v>533.83000000000004</v>
      </c>
      <c r="R44">
        <v>64500</v>
      </c>
      <c r="S44">
        <f t="shared" si="4"/>
        <v>6.4500000000000002E-2</v>
      </c>
      <c r="T44">
        <v>632</v>
      </c>
      <c r="V44">
        <v>43000</v>
      </c>
      <c r="W44">
        <f t="shared" si="5"/>
        <v>4.2999999999999997E-2</v>
      </c>
      <c r="X44">
        <v>566.04</v>
      </c>
      <c r="Z44">
        <v>43000</v>
      </c>
      <c r="AA44">
        <f t="shared" si="6"/>
        <v>4.2999999999999997E-2</v>
      </c>
      <c r="AB44">
        <v>584.05999999999995</v>
      </c>
    </row>
    <row r="45" spans="2:28" x14ac:dyDescent="0.25">
      <c r="B45">
        <v>66000</v>
      </c>
      <c r="C45">
        <f t="shared" si="0"/>
        <v>6.6000000000000003E-2</v>
      </c>
      <c r="D45">
        <v>584.19000000000005</v>
      </c>
      <c r="F45">
        <v>66000</v>
      </c>
      <c r="G45">
        <f t="shared" si="1"/>
        <v>6.6000000000000003E-2</v>
      </c>
      <c r="H45">
        <v>638.65</v>
      </c>
      <c r="J45">
        <v>66000</v>
      </c>
      <c r="K45">
        <f t="shared" si="2"/>
        <v>6.6000000000000003E-2</v>
      </c>
      <c r="L45">
        <v>604.39</v>
      </c>
      <c r="N45">
        <v>44000</v>
      </c>
      <c r="O45">
        <f t="shared" si="3"/>
        <v>4.3999999999999997E-2</v>
      </c>
      <c r="P45">
        <v>536.89</v>
      </c>
      <c r="R45">
        <v>66000</v>
      </c>
      <c r="S45">
        <f t="shared" si="4"/>
        <v>6.6000000000000003E-2</v>
      </c>
      <c r="T45">
        <v>637.37</v>
      </c>
      <c r="V45">
        <v>44000</v>
      </c>
      <c r="W45">
        <f t="shared" si="5"/>
        <v>4.3999999999999997E-2</v>
      </c>
      <c r="X45">
        <v>542.65</v>
      </c>
      <c r="Z45">
        <v>44000</v>
      </c>
      <c r="AA45">
        <f t="shared" si="6"/>
        <v>4.3999999999999997E-2</v>
      </c>
      <c r="AB45">
        <v>562.97</v>
      </c>
    </row>
    <row r="46" spans="2:28" x14ac:dyDescent="0.25">
      <c r="B46">
        <v>67500</v>
      </c>
      <c r="C46">
        <f t="shared" si="0"/>
        <v>6.7499999999999991E-2</v>
      </c>
      <c r="D46">
        <v>672.91</v>
      </c>
      <c r="F46">
        <v>67500</v>
      </c>
      <c r="G46">
        <f t="shared" si="1"/>
        <v>6.7499999999999991E-2</v>
      </c>
      <c r="H46">
        <v>620.5</v>
      </c>
      <c r="J46">
        <v>67500</v>
      </c>
      <c r="K46">
        <f t="shared" si="2"/>
        <v>6.7499999999999991E-2</v>
      </c>
      <c r="L46">
        <v>581.38</v>
      </c>
      <c r="N46">
        <v>45000</v>
      </c>
      <c r="O46">
        <f t="shared" si="3"/>
        <v>4.4999999999999998E-2</v>
      </c>
      <c r="P46">
        <v>554.15</v>
      </c>
      <c r="R46">
        <v>67500</v>
      </c>
      <c r="S46">
        <f t="shared" si="4"/>
        <v>6.7499999999999991E-2</v>
      </c>
      <c r="T46">
        <v>598.51</v>
      </c>
      <c r="V46">
        <v>45000</v>
      </c>
      <c r="W46">
        <f t="shared" si="5"/>
        <v>4.4999999999999998E-2</v>
      </c>
      <c r="X46">
        <v>538.04</v>
      </c>
      <c r="Z46">
        <v>45000</v>
      </c>
      <c r="AA46">
        <f t="shared" si="6"/>
        <v>4.4999999999999998E-2</v>
      </c>
      <c r="AB46">
        <v>540.73</v>
      </c>
    </row>
    <row r="47" spans="2:28" x14ac:dyDescent="0.25">
      <c r="B47">
        <v>69000</v>
      </c>
      <c r="C47">
        <f t="shared" si="0"/>
        <v>6.8999999999999992E-2</v>
      </c>
      <c r="D47">
        <v>663.7</v>
      </c>
      <c r="F47">
        <v>69000</v>
      </c>
      <c r="G47">
        <f t="shared" si="1"/>
        <v>6.8999999999999992E-2</v>
      </c>
      <c r="H47">
        <v>627.14</v>
      </c>
      <c r="J47">
        <v>69000</v>
      </c>
      <c r="K47">
        <f t="shared" si="2"/>
        <v>6.8999999999999992E-2</v>
      </c>
      <c r="L47">
        <v>632.77</v>
      </c>
      <c r="N47">
        <v>46000</v>
      </c>
      <c r="O47">
        <f t="shared" si="3"/>
        <v>4.5999999999999999E-2</v>
      </c>
      <c r="P47">
        <v>572.94000000000005</v>
      </c>
      <c r="R47">
        <v>69000</v>
      </c>
      <c r="S47">
        <f t="shared" si="4"/>
        <v>6.8999999999999992E-2</v>
      </c>
      <c r="T47">
        <v>613.59</v>
      </c>
      <c r="V47">
        <v>46000</v>
      </c>
      <c r="W47">
        <f t="shared" si="5"/>
        <v>4.5999999999999999E-2</v>
      </c>
      <c r="X47">
        <v>557.99</v>
      </c>
      <c r="Z47">
        <v>46000</v>
      </c>
      <c r="AA47">
        <f t="shared" si="6"/>
        <v>4.5999999999999999E-2</v>
      </c>
      <c r="AB47">
        <v>529.99</v>
      </c>
    </row>
    <row r="48" spans="2:28" x14ac:dyDescent="0.25">
      <c r="B48">
        <v>70500</v>
      </c>
      <c r="C48">
        <f t="shared" si="0"/>
        <v>7.0499999999999993E-2</v>
      </c>
      <c r="D48">
        <v>588.28</v>
      </c>
      <c r="F48">
        <v>70500</v>
      </c>
      <c r="G48">
        <f t="shared" si="1"/>
        <v>7.0499999999999993E-2</v>
      </c>
      <c r="H48">
        <v>625.86</v>
      </c>
      <c r="J48">
        <v>70500</v>
      </c>
      <c r="K48">
        <f t="shared" si="2"/>
        <v>7.0499999999999993E-2</v>
      </c>
      <c r="L48">
        <v>668.56</v>
      </c>
      <c r="N48">
        <v>47000</v>
      </c>
      <c r="O48">
        <f t="shared" si="3"/>
        <v>4.7E-2</v>
      </c>
      <c r="P48">
        <v>578.30999999999995</v>
      </c>
      <c r="R48">
        <v>70500</v>
      </c>
      <c r="S48">
        <f t="shared" si="4"/>
        <v>7.0499999999999993E-2</v>
      </c>
      <c r="T48">
        <v>624.59</v>
      </c>
      <c r="V48">
        <v>47000</v>
      </c>
      <c r="W48">
        <f t="shared" si="5"/>
        <v>4.7E-2</v>
      </c>
      <c r="X48">
        <v>578.30999999999995</v>
      </c>
      <c r="Z48">
        <v>47000</v>
      </c>
      <c r="AA48">
        <f t="shared" si="6"/>
        <v>4.7E-2</v>
      </c>
      <c r="AB48">
        <v>545.71</v>
      </c>
    </row>
    <row r="49" spans="2:28" x14ac:dyDescent="0.25">
      <c r="B49">
        <v>72000</v>
      </c>
      <c r="C49">
        <f t="shared" si="0"/>
        <v>7.1999999999999995E-2</v>
      </c>
      <c r="D49">
        <v>620.24</v>
      </c>
      <c r="F49">
        <v>72000</v>
      </c>
      <c r="G49">
        <f t="shared" si="1"/>
        <v>7.1999999999999995E-2</v>
      </c>
      <c r="H49">
        <v>593.14</v>
      </c>
      <c r="J49">
        <v>72000</v>
      </c>
      <c r="K49">
        <f t="shared" si="2"/>
        <v>7.1999999999999995E-2</v>
      </c>
      <c r="L49">
        <v>603.62</v>
      </c>
      <c r="N49">
        <v>48000</v>
      </c>
      <c r="O49">
        <f t="shared" si="3"/>
        <v>4.8000000000000001E-2</v>
      </c>
      <c r="P49">
        <v>567.96</v>
      </c>
      <c r="R49">
        <v>72000</v>
      </c>
      <c r="S49">
        <f t="shared" si="4"/>
        <v>7.1999999999999995E-2</v>
      </c>
      <c r="T49">
        <v>594.16</v>
      </c>
      <c r="V49">
        <v>48000</v>
      </c>
      <c r="W49">
        <f t="shared" si="5"/>
        <v>4.8000000000000001E-2</v>
      </c>
      <c r="X49">
        <v>576.39</v>
      </c>
      <c r="Z49">
        <v>48000</v>
      </c>
      <c r="AA49">
        <f t="shared" si="6"/>
        <v>4.8000000000000001E-2</v>
      </c>
      <c r="AB49">
        <v>567.57000000000005</v>
      </c>
    </row>
    <row r="50" spans="2:28" x14ac:dyDescent="0.25">
      <c r="B50">
        <v>73500</v>
      </c>
      <c r="C50">
        <f t="shared" si="0"/>
        <v>7.3499999999999996E-2</v>
      </c>
      <c r="D50">
        <v>631.49</v>
      </c>
      <c r="F50">
        <v>73500</v>
      </c>
      <c r="G50">
        <f t="shared" si="1"/>
        <v>7.3499999999999996E-2</v>
      </c>
      <c r="H50">
        <v>594.66999999999996</v>
      </c>
      <c r="J50">
        <v>73500</v>
      </c>
      <c r="K50">
        <f t="shared" si="2"/>
        <v>7.3499999999999996E-2</v>
      </c>
      <c r="L50">
        <v>619.47</v>
      </c>
      <c r="N50">
        <v>49000</v>
      </c>
      <c r="O50">
        <f t="shared" si="3"/>
        <v>4.8999999999999995E-2</v>
      </c>
      <c r="P50">
        <v>557.99</v>
      </c>
      <c r="R50">
        <v>73500</v>
      </c>
      <c r="S50">
        <f t="shared" si="4"/>
        <v>7.3499999999999996E-2</v>
      </c>
      <c r="T50">
        <v>601.83000000000004</v>
      </c>
      <c r="V50">
        <v>49000</v>
      </c>
      <c r="W50">
        <f t="shared" si="5"/>
        <v>4.8999999999999995E-2</v>
      </c>
      <c r="X50">
        <v>554.91999999999996</v>
      </c>
      <c r="Z50">
        <v>49000</v>
      </c>
      <c r="AA50">
        <f t="shared" si="6"/>
        <v>4.8999999999999995E-2</v>
      </c>
      <c r="AB50">
        <v>566.41999999999996</v>
      </c>
    </row>
    <row r="51" spans="2:28" x14ac:dyDescent="0.25">
      <c r="B51">
        <v>75000</v>
      </c>
      <c r="C51">
        <f t="shared" si="0"/>
        <v>7.4999999999999997E-2</v>
      </c>
      <c r="D51">
        <v>581.63</v>
      </c>
      <c r="F51">
        <v>75000</v>
      </c>
      <c r="G51">
        <f t="shared" si="1"/>
        <v>7.4999999999999997E-2</v>
      </c>
      <c r="H51">
        <v>642.23</v>
      </c>
      <c r="J51">
        <v>75000</v>
      </c>
      <c r="K51">
        <f t="shared" si="2"/>
        <v>7.4999999999999997E-2</v>
      </c>
      <c r="L51">
        <v>628.92999999999995</v>
      </c>
      <c r="N51">
        <v>50000</v>
      </c>
      <c r="O51">
        <f t="shared" si="3"/>
        <v>4.9999999999999996E-2</v>
      </c>
      <c r="P51">
        <v>564.89</v>
      </c>
      <c r="R51">
        <v>75000</v>
      </c>
      <c r="S51">
        <f t="shared" si="4"/>
        <v>7.4999999999999997E-2</v>
      </c>
      <c r="T51">
        <v>647.85</v>
      </c>
      <c r="V51">
        <v>50000</v>
      </c>
      <c r="W51">
        <f t="shared" si="5"/>
        <v>4.9999999999999996E-2</v>
      </c>
      <c r="X51">
        <v>542.65</v>
      </c>
      <c r="Z51">
        <v>50000</v>
      </c>
      <c r="AA51">
        <f t="shared" si="6"/>
        <v>4.9999999999999996E-2</v>
      </c>
      <c r="AB51">
        <v>545.71</v>
      </c>
    </row>
    <row r="52" spans="2:28" x14ac:dyDescent="0.25">
      <c r="B52">
        <v>76500</v>
      </c>
      <c r="C52">
        <f t="shared" si="0"/>
        <v>7.6499999999999999E-2</v>
      </c>
      <c r="D52">
        <v>612.57000000000005</v>
      </c>
      <c r="F52">
        <v>76500</v>
      </c>
      <c r="G52">
        <f t="shared" si="1"/>
        <v>7.6499999999999999E-2</v>
      </c>
      <c r="H52">
        <v>635.32000000000005</v>
      </c>
      <c r="J52">
        <v>76500</v>
      </c>
      <c r="K52">
        <f t="shared" si="2"/>
        <v>7.6499999999999999E-2</v>
      </c>
      <c r="L52">
        <v>594.66999999999996</v>
      </c>
      <c r="N52">
        <v>51000</v>
      </c>
      <c r="O52">
        <f t="shared" si="3"/>
        <v>5.0999999999999997E-2</v>
      </c>
      <c r="P52">
        <v>585.21</v>
      </c>
      <c r="R52">
        <v>76500</v>
      </c>
      <c r="S52">
        <f t="shared" si="4"/>
        <v>7.6499999999999999E-2</v>
      </c>
      <c r="T52">
        <v>641.20000000000005</v>
      </c>
      <c r="V52">
        <v>51000</v>
      </c>
      <c r="W52">
        <f t="shared" si="5"/>
        <v>5.0999999999999997E-2</v>
      </c>
      <c r="X52">
        <v>558.75</v>
      </c>
      <c r="Z52">
        <v>51000</v>
      </c>
      <c r="AA52">
        <f t="shared" si="6"/>
        <v>5.0999999999999997E-2</v>
      </c>
      <c r="AB52">
        <v>554.91999999999996</v>
      </c>
    </row>
    <row r="53" spans="2:28" x14ac:dyDescent="0.25">
      <c r="B53">
        <v>78000</v>
      </c>
      <c r="C53">
        <f t="shared" si="0"/>
        <v>7.8E-2</v>
      </c>
      <c r="D53">
        <v>697.71</v>
      </c>
      <c r="F53">
        <v>78000</v>
      </c>
      <c r="G53">
        <f t="shared" si="1"/>
        <v>7.8E-2</v>
      </c>
      <c r="H53">
        <v>628.16999999999996</v>
      </c>
      <c r="J53">
        <v>78000</v>
      </c>
      <c r="K53">
        <f t="shared" si="2"/>
        <v>7.8E-2</v>
      </c>
      <c r="L53">
        <v>606.69000000000005</v>
      </c>
      <c r="N53">
        <v>52000</v>
      </c>
      <c r="O53">
        <f t="shared" si="3"/>
        <v>5.1999999999999998E-2</v>
      </c>
      <c r="P53">
        <v>598.64</v>
      </c>
      <c r="R53">
        <v>78000</v>
      </c>
      <c r="S53">
        <f t="shared" si="4"/>
        <v>7.8E-2</v>
      </c>
      <c r="T53">
        <v>608.73</v>
      </c>
      <c r="V53">
        <v>52000</v>
      </c>
      <c r="W53">
        <f t="shared" si="5"/>
        <v>5.1999999999999998E-2</v>
      </c>
      <c r="X53">
        <v>598.64</v>
      </c>
      <c r="Z53">
        <v>52000</v>
      </c>
      <c r="AA53">
        <f t="shared" si="6"/>
        <v>5.1999999999999998E-2</v>
      </c>
      <c r="AB53">
        <v>579.46</v>
      </c>
    </row>
    <row r="54" spans="2:28" x14ac:dyDescent="0.25">
      <c r="B54">
        <v>79500</v>
      </c>
      <c r="C54">
        <f t="shared" si="0"/>
        <v>7.9500000000000001E-2</v>
      </c>
      <c r="D54">
        <v>641.46</v>
      </c>
      <c r="F54">
        <v>79500</v>
      </c>
      <c r="G54">
        <f t="shared" si="1"/>
        <v>7.9500000000000001E-2</v>
      </c>
      <c r="H54">
        <v>644.27</v>
      </c>
      <c r="J54">
        <v>79500</v>
      </c>
      <c r="K54">
        <f t="shared" si="2"/>
        <v>7.9500000000000001E-2</v>
      </c>
      <c r="L54">
        <v>653.99</v>
      </c>
      <c r="N54">
        <v>53000</v>
      </c>
      <c r="O54">
        <f t="shared" si="3"/>
        <v>5.2999999999999999E-2</v>
      </c>
      <c r="P54">
        <v>588.28</v>
      </c>
      <c r="R54">
        <v>79500</v>
      </c>
      <c r="S54">
        <f t="shared" si="4"/>
        <v>7.9500000000000001E-2</v>
      </c>
      <c r="T54">
        <v>629.95000000000005</v>
      </c>
      <c r="V54">
        <v>53000</v>
      </c>
      <c r="W54">
        <f t="shared" si="5"/>
        <v>5.2999999999999999E-2</v>
      </c>
      <c r="X54">
        <v>624.71</v>
      </c>
      <c r="Z54">
        <v>53000</v>
      </c>
      <c r="AA54">
        <f t="shared" si="6"/>
        <v>5.2999999999999999E-2</v>
      </c>
      <c r="AB54">
        <v>614.36</v>
      </c>
    </row>
    <row r="55" spans="2:28" x14ac:dyDescent="0.25">
      <c r="B55">
        <v>81000</v>
      </c>
      <c r="C55">
        <f t="shared" si="0"/>
        <v>8.1000000000000003E-2</v>
      </c>
      <c r="D55">
        <v>596.97</v>
      </c>
      <c r="F55">
        <v>81000</v>
      </c>
      <c r="G55">
        <f t="shared" si="1"/>
        <v>8.1000000000000003E-2</v>
      </c>
      <c r="H55">
        <v>633.02</v>
      </c>
      <c r="J55">
        <v>81000</v>
      </c>
      <c r="K55">
        <f t="shared" si="2"/>
        <v>8.1000000000000003E-2</v>
      </c>
      <c r="L55">
        <v>669.07</v>
      </c>
      <c r="N55">
        <v>54000</v>
      </c>
      <c r="O55">
        <f t="shared" si="3"/>
        <v>5.3999999999999999E-2</v>
      </c>
      <c r="P55">
        <v>575.63</v>
      </c>
      <c r="R55">
        <v>81000</v>
      </c>
      <c r="S55">
        <f t="shared" si="4"/>
        <v>8.1000000000000003E-2</v>
      </c>
      <c r="T55">
        <v>627.4</v>
      </c>
      <c r="V55">
        <v>54000</v>
      </c>
      <c r="W55">
        <f t="shared" si="5"/>
        <v>5.3999999999999999E-2</v>
      </c>
      <c r="X55">
        <v>612.05999999999995</v>
      </c>
      <c r="Z55">
        <v>54000</v>
      </c>
      <c r="AA55">
        <f t="shared" si="6"/>
        <v>5.3999999999999999E-2</v>
      </c>
      <c r="AB55">
        <v>640.04999999999995</v>
      </c>
    </row>
    <row r="56" spans="2:28" x14ac:dyDescent="0.25">
      <c r="B56">
        <v>82500</v>
      </c>
      <c r="C56">
        <f t="shared" si="0"/>
        <v>8.249999999999999E-2</v>
      </c>
      <c r="D56">
        <v>639.66999999999996</v>
      </c>
      <c r="F56">
        <v>82500</v>
      </c>
      <c r="G56">
        <f t="shared" si="1"/>
        <v>8.249999999999999E-2</v>
      </c>
      <c r="H56">
        <v>587.77</v>
      </c>
      <c r="J56">
        <v>82500</v>
      </c>
      <c r="K56">
        <f t="shared" si="2"/>
        <v>8.249999999999999E-2</v>
      </c>
      <c r="L56">
        <v>615.13</v>
      </c>
      <c r="N56">
        <v>55000</v>
      </c>
      <c r="O56">
        <f t="shared" si="3"/>
        <v>5.5E-2</v>
      </c>
      <c r="P56">
        <v>577.16</v>
      </c>
      <c r="R56">
        <v>82500</v>
      </c>
      <c r="S56">
        <f t="shared" si="4"/>
        <v>8.249999999999999E-2</v>
      </c>
      <c r="T56">
        <v>598.76</v>
      </c>
      <c r="V56">
        <v>55000</v>
      </c>
      <c r="W56">
        <f t="shared" si="5"/>
        <v>5.5E-2</v>
      </c>
      <c r="X56">
        <v>584.45000000000005</v>
      </c>
      <c r="Z56">
        <v>55000</v>
      </c>
      <c r="AA56">
        <f t="shared" si="6"/>
        <v>5.5E-2</v>
      </c>
      <c r="AB56">
        <v>608.61</v>
      </c>
    </row>
    <row r="57" spans="2:28" x14ac:dyDescent="0.25">
      <c r="B57">
        <v>84000</v>
      </c>
      <c r="C57">
        <f t="shared" si="0"/>
        <v>8.3999999999999991E-2</v>
      </c>
      <c r="D57">
        <v>623.30999999999995</v>
      </c>
      <c r="F57">
        <v>84000</v>
      </c>
      <c r="G57">
        <f t="shared" si="1"/>
        <v>8.3999999999999991E-2</v>
      </c>
      <c r="H57">
        <v>626.63</v>
      </c>
      <c r="J57">
        <v>84000</v>
      </c>
      <c r="K57">
        <f t="shared" si="2"/>
        <v>8.3999999999999991E-2</v>
      </c>
      <c r="L57">
        <v>617.67999999999995</v>
      </c>
      <c r="N57">
        <v>56000</v>
      </c>
      <c r="O57">
        <f t="shared" si="3"/>
        <v>5.5999999999999994E-2</v>
      </c>
      <c r="P57">
        <v>594.03</v>
      </c>
      <c r="R57">
        <v>84000</v>
      </c>
      <c r="S57">
        <f t="shared" si="4"/>
        <v>8.3999999999999991E-2</v>
      </c>
      <c r="T57">
        <v>622.03</v>
      </c>
      <c r="V57">
        <v>56000</v>
      </c>
      <c r="W57">
        <f t="shared" si="5"/>
        <v>5.5999999999999994E-2</v>
      </c>
      <c r="X57">
        <v>578.30999999999995</v>
      </c>
      <c r="Z57">
        <v>56000</v>
      </c>
      <c r="AA57">
        <f t="shared" si="6"/>
        <v>5.5999999999999994E-2</v>
      </c>
      <c r="AB57">
        <v>581</v>
      </c>
    </row>
    <row r="58" spans="2:28" x14ac:dyDescent="0.25">
      <c r="B58">
        <v>85500</v>
      </c>
      <c r="C58">
        <f t="shared" si="0"/>
        <v>8.5499999999999993E-2</v>
      </c>
      <c r="D58">
        <v>578.57000000000005</v>
      </c>
      <c r="F58">
        <v>85500</v>
      </c>
      <c r="G58">
        <f t="shared" si="1"/>
        <v>8.5499999999999993E-2</v>
      </c>
      <c r="H58">
        <v>648.36</v>
      </c>
      <c r="J58">
        <v>85500</v>
      </c>
      <c r="K58">
        <f t="shared" si="2"/>
        <v>8.5499999999999993E-2</v>
      </c>
      <c r="L58">
        <v>637.62</v>
      </c>
      <c r="N58">
        <v>57000</v>
      </c>
      <c r="O58">
        <f t="shared" si="3"/>
        <v>5.6999999999999995E-2</v>
      </c>
      <c r="P58">
        <v>610.52</v>
      </c>
      <c r="R58">
        <v>85500</v>
      </c>
      <c r="S58">
        <f t="shared" si="4"/>
        <v>8.5499999999999993E-2</v>
      </c>
      <c r="T58">
        <v>659.87</v>
      </c>
      <c r="V58">
        <v>57000</v>
      </c>
      <c r="W58">
        <f t="shared" si="5"/>
        <v>5.6999999999999995E-2</v>
      </c>
      <c r="X58">
        <v>597.1</v>
      </c>
      <c r="Z58">
        <v>57000</v>
      </c>
      <c r="AA58">
        <f t="shared" si="6"/>
        <v>5.6999999999999995E-2</v>
      </c>
      <c r="AB58">
        <v>565.27</v>
      </c>
    </row>
    <row r="59" spans="2:28" x14ac:dyDescent="0.25">
      <c r="B59">
        <v>87000</v>
      </c>
      <c r="C59">
        <f t="shared" si="0"/>
        <v>8.6999999999999994E-2</v>
      </c>
      <c r="D59">
        <v>658.33</v>
      </c>
      <c r="F59">
        <v>87000</v>
      </c>
      <c r="G59">
        <f t="shared" si="1"/>
        <v>8.6999999999999994E-2</v>
      </c>
      <c r="H59">
        <v>623.30999999999995</v>
      </c>
      <c r="J59">
        <v>87000</v>
      </c>
      <c r="K59">
        <f t="shared" si="2"/>
        <v>8.6999999999999994E-2</v>
      </c>
      <c r="L59">
        <v>587.26</v>
      </c>
      <c r="N59">
        <v>58000</v>
      </c>
      <c r="O59">
        <f t="shared" si="3"/>
        <v>5.7999999999999996E-2</v>
      </c>
      <c r="P59">
        <v>609.76</v>
      </c>
      <c r="R59">
        <v>87000</v>
      </c>
      <c r="S59">
        <f t="shared" si="4"/>
        <v>8.6999999999999994E-2</v>
      </c>
      <c r="T59">
        <v>635.07000000000005</v>
      </c>
      <c r="V59">
        <v>58000</v>
      </c>
      <c r="W59">
        <f t="shared" si="5"/>
        <v>5.7999999999999996E-2</v>
      </c>
      <c r="X59">
        <v>612.44000000000005</v>
      </c>
      <c r="Z59">
        <v>58000</v>
      </c>
      <c r="AA59">
        <f t="shared" si="6"/>
        <v>5.7999999999999996E-2</v>
      </c>
      <c r="AB59">
        <v>580.61</v>
      </c>
    </row>
    <row r="60" spans="2:28" x14ac:dyDescent="0.25">
      <c r="B60">
        <v>88500</v>
      </c>
      <c r="C60">
        <f t="shared" si="0"/>
        <v>8.8499999999999995E-2</v>
      </c>
      <c r="D60">
        <v>695.66</v>
      </c>
      <c r="F60">
        <v>88500</v>
      </c>
      <c r="G60">
        <f t="shared" si="1"/>
        <v>8.8499999999999995E-2</v>
      </c>
      <c r="H60">
        <v>636.35</v>
      </c>
      <c r="J60">
        <v>88500</v>
      </c>
      <c r="K60">
        <f t="shared" si="2"/>
        <v>8.8499999999999995E-2</v>
      </c>
      <c r="L60">
        <v>635.07000000000005</v>
      </c>
      <c r="N60">
        <v>59000</v>
      </c>
      <c r="O60">
        <f t="shared" si="3"/>
        <v>5.8999999999999997E-2</v>
      </c>
      <c r="P60">
        <v>595.17999999999995</v>
      </c>
      <c r="R60">
        <v>88500</v>
      </c>
      <c r="S60">
        <f t="shared" si="4"/>
        <v>8.8499999999999995E-2</v>
      </c>
      <c r="T60">
        <v>618.19000000000005</v>
      </c>
      <c r="V60">
        <v>59000</v>
      </c>
      <c r="W60">
        <f t="shared" si="5"/>
        <v>5.8999999999999997E-2</v>
      </c>
      <c r="X60">
        <v>601.70000000000005</v>
      </c>
      <c r="Z60">
        <v>59000</v>
      </c>
      <c r="AA60">
        <f t="shared" si="6"/>
        <v>5.8999999999999997E-2</v>
      </c>
      <c r="AB60">
        <v>599.79</v>
      </c>
    </row>
    <row r="61" spans="2:28" x14ac:dyDescent="0.25">
      <c r="B61">
        <v>90000</v>
      </c>
      <c r="C61">
        <f t="shared" si="0"/>
        <v>0.09</v>
      </c>
      <c r="D61">
        <v>619.73</v>
      </c>
      <c r="F61">
        <v>90000</v>
      </c>
      <c r="G61">
        <f t="shared" si="1"/>
        <v>0.09</v>
      </c>
      <c r="H61">
        <v>672.39</v>
      </c>
      <c r="J61">
        <v>90000</v>
      </c>
      <c r="K61">
        <f t="shared" si="2"/>
        <v>0.09</v>
      </c>
      <c r="L61">
        <v>682.37</v>
      </c>
      <c r="N61">
        <v>60000</v>
      </c>
      <c r="O61">
        <f t="shared" si="3"/>
        <v>0.06</v>
      </c>
      <c r="P61">
        <v>587.51</v>
      </c>
      <c r="R61">
        <v>90000</v>
      </c>
      <c r="S61">
        <f t="shared" si="4"/>
        <v>0.09</v>
      </c>
      <c r="T61">
        <v>640.69000000000005</v>
      </c>
      <c r="V61">
        <v>60000</v>
      </c>
      <c r="W61">
        <f t="shared" si="5"/>
        <v>0.06</v>
      </c>
      <c r="X61">
        <v>576.39</v>
      </c>
      <c r="Z61">
        <v>60000</v>
      </c>
      <c r="AA61">
        <f t="shared" si="6"/>
        <v>0.06</v>
      </c>
      <c r="AB61">
        <v>590.97</v>
      </c>
    </row>
    <row r="62" spans="2:28" x14ac:dyDescent="0.25">
      <c r="B62">
        <v>91500</v>
      </c>
      <c r="C62">
        <f t="shared" si="0"/>
        <v>9.1499999999999998E-2</v>
      </c>
      <c r="D62">
        <v>609.25</v>
      </c>
      <c r="F62">
        <v>91500</v>
      </c>
      <c r="G62">
        <f t="shared" si="1"/>
        <v>9.1499999999999998E-2</v>
      </c>
      <c r="H62">
        <v>613.08000000000004</v>
      </c>
      <c r="J62">
        <v>91500</v>
      </c>
      <c r="K62">
        <f t="shared" si="2"/>
        <v>9.1499999999999998E-2</v>
      </c>
      <c r="L62">
        <v>630.98</v>
      </c>
      <c r="N62">
        <v>61000</v>
      </c>
      <c r="O62">
        <f t="shared" si="3"/>
        <v>6.0999999999999999E-2</v>
      </c>
      <c r="P62">
        <v>599.02</v>
      </c>
      <c r="R62">
        <v>91500</v>
      </c>
      <c r="S62">
        <f t="shared" si="4"/>
        <v>9.1499999999999998E-2</v>
      </c>
      <c r="T62">
        <v>621.01</v>
      </c>
      <c r="V62">
        <v>61000</v>
      </c>
      <c r="W62">
        <f t="shared" si="5"/>
        <v>6.0999999999999999E-2</v>
      </c>
      <c r="X62">
        <v>571.02</v>
      </c>
      <c r="Z62">
        <v>61000</v>
      </c>
      <c r="AA62">
        <f t="shared" si="6"/>
        <v>6.0999999999999999E-2</v>
      </c>
      <c r="AB62">
        <v>570.64</v>
      </c>
    </row>
    <row r="63" spans="2:28" x14ac:dyDescent="0.25">
      <c r="B63">
        <v>93000</v>
      </c>
      <c r="C63">
        <f t="shared" si="0"/>
        <v>9.2999999999999999E-2</v>
      </c>
      <c r="D63">
        <v>653.99</v>
      </c>
      <c r="F63">
        <v>93000</v>
      </c>
      <c r="G63">
        <f t="shared" si="1"/>
        <v>9.2999999999999999E-2</v>
      </c>
      <c r="H63">
        <v>596.97</v>
      </c>
      <c r="J63">
        <v>93000</v>
      </c>
      <c r="K63">
        <f t="shared" si="2"/>
        <v>9.2999999999999999E-2</v>
      </c>
      <c r="L63">
        <v>633.79</v>
      </c>
      <c r="N63">
        <v>62000</v>
      </c>
      <c r="O63">
        <f t="shared" si="3"/>
        <v>6.2E-2</v>
      </c>
      <c r="P63">
        <v>618.58000000000004</v>
      </c>
      <c r="R63">
        <v>93000</v>
      </c>
      <c r="S63">
        <f t="shared" si="4"/>
        <v>9.2999999999999999E-2</v>
      </c>
      <c r="T63">
        <v>605.91999999999996</v>
      </c>
      <c r="V63">
        <v>62000</v>
      </c>
      <c r="W63">
        <f t="shared" si="5"/>
        <v>6.2E-2</v>
      </c>
      <c r="X63">
        <v>599.02</v>
      </c>
      <c r="Z63">
        <v>62000</v>
      </c>
      <c r="AA63">
        <f t="shared" si="6"/>
        <v>6.2E-2</v>
      </c>
      <c r="AB63">
        <v>589.04999999999995</v>
      </c>
    </row>
    <row r="64" spans="2:28" x14ac:dyDescent="0.25">
      <c r="B64">
        <v>94500</v>
      </c>
      <c r="C64">
        <f t="shared" si="0"/>
        <v>9.4500000000000001E-2</v>
      </c>
      <c r="D64">
        <v>598.76</v>
      </c>
      <c r="F64">
        <v>94500</v>
      </c>
      <c r="G64">
        <f t="shared" si="1"/>
        <v>9.4500000000000001E-2</v>
      </c>
      <c r="H64">
        <v>651.42999999999995</v>
      </c>
      <c r="J64">
        <v>94500</v>
      </c>
      <c r="K64">
        <f t="shared" si="2"/>
        <v>9.4500000000000001E-2</v>
      </c>
      <c r="L64">
        <v>625.86</v>
      </c>
      <c r="N64">
        <v>63000</v>
      </c>
      <c r="O64">
        <f t="shared" si="3"/>
        <v>6.3E-2</v>
      </c>
      <c r="P64">
        <v>620.11</v>
      </c>
      <c r="R64">
        <v>94500</v>
      </c>
      <c r="S64">
        <f t="shared" si="4"/>
        <v>9.4500000000000001E-2</v>
      </c>
      <c r="T64">
        <v>642.74</v>
      </c>
      <c r="V64">
        <v>63000</v>
      </c>
      <c r="W64">
        <f t="shared" si="5"/>
        <v>6.3E-2</v>
      </c>
      <c r="X64">
        <v>637.75</v>
      </c>
      <c r="Z64">
        <v>63000</v>
      </c>
      <c r="AA64">
        <f t="shared" si="6"/>
        <v>6.3E-2</v>
      </c>
      <c r="AB64">
        <v>623.17999999999995</v>
      </c>
    </row>
    <row r="65" spans="2:28" x14ac:dyDescent="0.25">
      <c r="B65">
        <v>96000</v>
      </c>
      <c r="C65">
        <f t="shared" si="0"/>
        <v>9.6000000000000002E-2</v>
      </c>
      <c r="D65">
        <v>602.6</v>
      </c>
      <c r="F65">
        <v>96000</v>
      </c>
      <c r="G65">
        <f t="shared" si="1"/>
        <v>9.6000000000000002E-2</v>
      </c>
      <c r="H65">
        <v>641.72</v>
      </c>
      <c r="J65">
        <v>96000</v>
      </c>
      <c r="K65">
        <f t="shared" si="2"/>
        <v>9.6000000000000002E-2</v>
      </c>
      <c r="L65">
        <v>629.44000000000005</v>
      </c>
      <c r="N65">
        <v>64000</v>
      </c>
      <c r="O65">
        <f t="shared" si="3"/>
        <v>6.4000000000000001E-2</v>
      </c>
      <c r="P65">
        <v>604.77</v>
      </c>
      <c r="R65">
        <v>96000</v>
      </c>
      <c r="S65">
        <f t="shared" si="4"/>
        <v>9.6000000000000002E-2</v>
      </c>
      <c r="T65">
        <v>660.89</v>
      </c>
      <c r="V65">
        <v>64000</v>
      </c>
      <c r="W65">
        <f t="shared" si="5"/>
        <v>6.4000000000000001E-2</v>
      </c>
      <c r="X65">
        <v>645.04</v>
      </c>
      <c r="Z65">
        <v>64000</v>
      </c>
      <c r="AA65">
        <f t="shared" si="6"/>
        <v>6.4000000000000001E-2</v>
      </c>
      <c r="AB65">
        <v>654.24</v>
      </c>
    </row>
    <row r="66" spans="2:28" x14ac:dyDescent="0.25">
      <c r="B66">
        <v>97500</v>
      </c>
      <c r="C66">
        <f t="shared" si="0"/>
        <v>9.7499999999999989E-2</v>
      </c>
      <c r="D66">
        <v>692.08</v>
      </c>
      <c r="F66">
        <v>97500</v>
      </c>
      <c r="G66">
        <f t="shared" si="1"/>
        <v>9.7499999999999989E-2</v>
      </c>
      <c r="H66">
        <v>616.15</v>
      </c>
      <c r="J66">
        <v>97500</v>
      </c>
      <c r="K66">
        <f t="shared" si="2"/>
        <v>9.7499999999999989E-2</v>
      </c>
      <c r="L66">
        <v>599.53</v>
      </c>
      <c r="N66">
        <v>65000</v>
      </c>
      <c r="O66">
        <f t="shared" si="3"/>
        <v>6.5000000000000002E-2</v>
      </c>
      <c r="P66">
        <v>596.72</v>
      </c>
      <c r="R66">
        <v>97500</v>
      </c>
      <c r="S66">
        <f t="shared" si="4"/>
        <v>9.7499999999999989E-2</v>
      </c>
      <c r="T66">
        <v>625.61</v>
      </c>
      <c r="V66">
        <v>65000</v>
      </c>
      <c r="W66">
        <f t="shared" si="5"/>
        <v>6.5000000000000002E-2</v>
      </c>
      <c r="X66">
        <v>619.34</v>
      </c>
      <c r="Z66">
        <v>65000</v>
      </c>
      <c r="AA66">
        <f t="shared" si="6"/>
        <v>6.5000000000000002E-2</v>
      </c>
      <c r="AB66">
        <v>646.19000000000005</v>
      </c>
    </row>
    <row r="67" spans="2:28" x14ac:dyDescent="0.25">
      <c r="B67">
        <v>99000</v>
      </c>
      <c r="C67">
        <f t="shared" ref="C67:C130" si="7">B67*0.000001</f>
        <v>9.8999999999999991E-2</v>
      </c>
      <c r="D67">
        <v>674.95</v>
      </c>
      <c r="F67">
        <v>99000</v>
      </c>
      <c r="G67">
        <f t="shared" ref="G67:G130" si="8">F67*0.000001</f>
        <v>9.8999999999999991E-2</v>
      </c>
      <c r="H67">
        <v>669.07</v>
      </c>
      <c r="J67">
        <v>99000</v>
      </c>
      <c r="K67">
        <f t="shared" ref="K67:K130" si="9">J67*0.000001</f>
        <v>9.8999999999999991E-2</v>
      </c>
      <c r="L67">
        <v>651.16999999999996</v>
      </c>
      <c r="N67">
        <v>66000</v>
      </c>
      <c r="O67">
        <f t="shared" ref="O67:O130" si="10">N67*0.000001</f>
        <v>6.6000000000000003E-2</v>
      </c>
      <c r="P67">
        <v>605.54</v>
      </c>
      <c r="R67">
        <v>99000</v>
      </c>
      <c r="S67">
        <f t="shared" ref="S67:S80" si="11">R67*0.000001</f>
        <v>9.8999999999999991E-2</v>
      </c>
      <c r="T67">
        <v>630.47</v>
      </c>
      <c r="V67">
        <v>66000</v>
      </c>
      <c r="W67">
        <f t="shared" ref="W67:W130" si="12">V67*0.000001</f>
        <v>6.6000000000000003E-2</v>
      </c>
      <c r="X67">
        <v>598.25</v>
      </c>
      <c r="Z67">
        <v>66000</v>
      </c>
      <c r="AA67">
        <f t="shared" ref="AA67:AA130" si="13">Z67*0.000001</f>
        <v>6.6000000000000003E-2</v>
      </c>
      <c r="AB67">
        <v>609.76</v>
      </c>
    </row>
    <row r="68" spans="2:28" x14ac:dyDescent="0.25">
      <c r="B68">
        <v>100500</v>
      </c>
      <c r="C68">
        <f t="shared" si="7"/>
        <v>0.10049999999999999</v>
      </c>
      <c r="D68">
        <v>600.80999999999995</v>
      </c>
      <c r="F68">
        <v>100500</v>
      </c>
      <c r="G68">
        <f t="shared" si="8"/>
        <v>0.10049999999999999</v>
      </c>
      <c r="H68">
        <v>659.36</v>
      </c>
      <c r="J68">
        <v>100500</v>
      </c>
      <c r="K68">
        <f t="shared" si="9"/>
        <v>0.10049999999999999</v>
      </c>
      <c r="L68">
        <v>688.76</v>
      </c>
      <c r="N68">
        <v>67000</v>
      </c>
      <c r="O68">
        <f t="shared" si="10"/>
        <v>6.699999999999999E-2</v>
      </c>
      <c r="P68">
        <v>622.79999999999995</v>
      </c>
      <c r="R68">
        <v>100500</v>
      </c>
      <c r="S68">
        <f t="shared" si="11"/>
        <v>0.10049999999999999</v>
      </c>
      <c r="T68">
        <v>640.95000000000005</v>
      </c>
      <c r="V68">
        <v>67000</v>
      </c>
      <c r="W68">
        <f t="shared" si="12"/>
        <v>6.699999999999999E-2</v>
      </c>
      <c r="X68">
        <v>607.07000000000005</v>
      </c>
      <c r="Z68">
        <v>67000</v>
      </c>
      <c r="AA68">
        <f t="shared" si="13"/>
        <v>6.699999999999999E-2</v>
      </c>
      <c r="AB68">
        <v>592.5</v>
      </c>
    </row>
    <row r="69" spans="2:28" x14ac:dyDescent="0.25">
      <c r="B69">
        <v>102000</v>
      </c>
      <c r="C69">
        <f t="shared" si="7"/>
        <v>0.10199999999999999</v>
      </c>
      <c r="D69">
        <v>639.41</v>
      </c>
      <c r="F69">
        <v>102000</v>
      </c>
      <c r="G69">
        <f t="shared" si="8"/>
        <v>0.10199999999999999</v>
      </c>
      <c r="H69">
        <v>595.70000000000005</v>
      </c>
      <c r="J69">
        <v>102000</v>
      </c>
      <c r="K69">
        <f t="shared" si="9"/>
        <v>0.10199999999999999</v>
      </c>
      <c r="L69">
        <v>619.47</v>
      </c>
      <c r="N69">
        <v>68000</v>
      </c>
      <c r="O69">
        <f t="shared" si="10"/>
        <v>6.7999999999999991E-2</v>
      </c>
      <c r="P69">
        <v>628.54999999999995</v>
      </c>
      <c r="R69">
        <v>102000</v>
      </c>
      <c r="S69">
        <f t="shared" si="11"/>
        <v>0.10199999999999999</v>
      </c>
      <c r="T69">
        <v>613.08000000000004</v>
      </c>
      <c r="V69">
        <v>68000</v>
      </c>
      <c r="W69">
        <f t="shared" si="12"/>
        <v>6.7999999999999991E-2</v>
      </c>
      <c r="X69">
        <v>626.63</v>
      </c>
      <c r="Z69">
        <v>68000</v>
      </c>
      <c r="AA69">
        <f t="shared" si="13"/>
        <v>6.7999999999999991E-2</v>
      </c>
      <c r="AB69">
        <v>592.5</v>
      </c>
    </row>
    <row r="70" spans="2:28" x14ac:dyDescent="0.25">
      <c r="B70">
        <v>103500</v>
      </c>
      <c r="C70">
        <f t="shared" si="7"/>
        <v>0.10349999999999999</v>
      </c>
      <c r="D70">
        <v>637.62</v>
      </c>
      <c r="F70">
        <v>103500</v>
      </c>
      <c r="G70">
        <f t="shared" si="8"/>
        <v>0.10349999999999999</v>
      </c>
      <c r="H70">
        <v>620.75</v>
      </c>
      <c r="J70">
        <v>103500</v>
      </c>
      <c r="K70">
        <f t="shared" si="9"/>
        <v>0.10349999999999999</v>
      </c>
      <c r="L70">
        <v>633.28</v>
      </c>
      <c r="N70">
        <v>69000</v>
      </c>
      <c r="O70">
        <f t="shared" si="10"/>
        <v>6.8999999999999992E-2</v>
      </c>
      <c r="P70">
        <v>617.80999999999995</v>
      </c>
      <c r="R70">
        <v>103500</v>
      </c>
      <c r="S70">
        <f t="shared" si="11"/>
        <v>0.10349999999999999</v>
      </c>
      <c r="T70">
        <v>619.47</v>
      </c>
      <c r="V70">
        <v>69000</v>
      </c>
      <c r="W70">
        <f t="shared" si="12"/>
        <v>6.8999999999999992E-2</v>
      </c>
      <c r="X70">
        <v>625.48</v>
      </c>
      <c r="Z70">
        <v>69000</v>
      </c>
      <c r="AA70">
        <f t="shared" si="13"/>
        <v>6.8999999999999992E-2</v>
      </c>
      <c r="AB70">
        <v>613.21</v>
      </c>
    </row>
    <row r="71" spans="2:28" x14ac:dyDescent="0.25">
      <c r="B71">
        <v>105000</v>
      </c>
      <c r="C71">
        <f t="shared" si="7"/>
        <v>0.105</v>
      </c>
      <c r="D71">
        <v>588.28</v>
      </c>
      <c r="F71">
        <v>105000</v>
      </c>
      <c r="G71">
        <f t="shared" si="8"/>
        <v>0.105</v>
      </c>
      <c r="H71">
        <v>662.68</v>
      </c>
      <c r="J71">
        <v>105000</v>
      </c>
      <c r="K71">
        <f t="shared" si="9"/>
        <v>0.105</v>
      </c>
      <c r="L71">
        <v>644.02</v>
      </c>
      <c r="N71">
        <v>70000</v>
      </c>
      <c r="O71">
        <f t="shared" si="10"/>
        <v>6.9999999999999993E-2</v>
      </c>
      <c r="P71">
        <v>604.77</v>
      </c>
      <c r="R71">
        <v>105000</v>
      </c>
      <c r="S71">
        <f t="shared" si="11"/>
        <v>0.105</v>
      </c>
      <c r="T71">
        <v>659.1</v>
      </c>
      <c r="V71">
        <v>70000</v>
      </c>
      <c r="W71">
        <f t="shared" si="12"/>
        <v>6.9999999999999993E-2</v>
      </c>
      <c r="X71">
        <v>599.4</v>
      </c>
      <c r="Z71">
        <v>70000</v>
      </c>
      <c r="AA71">
        <f t="shared" si="13"/>
        <v>6.9999999999999993E-2</v>
      </c>
      <c r="AB71">
        <v>610.91</v>
      </c>
    </row>
    <row r="72" spans="2:28" x14ac:dyDescent="0.25">
      <c r="B72">
        <v>106500</v>
      </c>
      <c r="C72">
        <f t="shared" si="7"/>
        <v>0.1065</v>
      </c>
      <c r="D72">
        <v>638.9</v>
      </c>
      <c r="F72">
        <v>106500</v>
      </c>
      <c r="G72">
        <f t="shared" si="8"/>
        <v>0.1065</v>
      </c>
      <c r="H72">
        <v>621.01</v>
      </c>
      <c r="J72">
        <v>106500</v>
      </c>
      <c r="K72">
        <f t="shared" si="9"/>
        <v>0.1065</v>
      </c>
      <c r="L72">
        <v>595.44000000000005</v>
      </c>
      <c r="N72">
        <v>71000</v>
      </c>
      <c r="O72">
        <f t="shared" si="10"/>
        <v>7.0999999999999994E-2</v>
      </c>
      <c r="P72">
        <v>608.99</v>
      </c>
      <c r="R72">
        <v>106500</v>
      </c>
      <c r="S72">
        <f t="shared" si="11"/>
        <v>0.1065</v>
      </c>
      <c r="T72">
        <v>650.41</v>
      </c>
      <c r="V72">
        <v>71000</v>
      </c>
      <c r="W72">
        <f t="shared" si="12"/>
        <v>7.0999999999999994E-2</v>
      </c>
      <c r="X72">
        <v>584.45000000000005</v>
      </c>
      <c r="Z72">
        <v>71000</v>
      </c>
      <c r="AA72">
        <f t="shared" si="13"/>
        <v>7.0999999999999994E-2</v>
      </c>
      <c r="AB72">
        <v>590.58000000000004</v>
      </c>
    </row>
    <row r="73" spans="2:28" x14ac:dyDescent="0.25">
      <c r="B73">
        <v>108000</v>
      </c>
      <c r="C73">
        <f t="shared" si="7"/>
        <v>0.108</v>
      </c>
      <c r="D73">
        <v>710.23</v>
      </c>
      <c r="F73">
        <v>108000</v>
      </c>
      <c r="G73">
        <f t="shared" si="8"/>
        <v>0.108</v>
      </c>
      <c r="H73">
        <v>638.9</v>
      </c>
      <c r="J73">
        <v>108000</v>
      </c>
      <c r="K73">
        <f t="shared" si="9"/>
        <v>0.108</v>
      </c>
      <c r="L73">
        <v>630.72</v>
      </c>
      <c r="N73">
        <v>72000</v>
      </c>
      <c r="O73">
        <f t="shared" si="10"/>
        <v>7.1999999999999995E-2</v>
      </c>
      <c r="P73">
        <v>628.16</v>
      </c>
      <c r="R73">
        <v>108000</v>
      </c>
      <c r="S73">
        <f t="shared" si="11"/>
        <v>0.108</v>
      </c>
      <c r="T73">
        <v>623.55999999999995</v>
      </c>
      <c r="V73">
        <v>72000</v>
      </c>
      <c r="W73">
        <f t="shared" si="12"/>
        <v>7.1999999999999995E-2</v>
      </c>
      <c r="X73">
        <v>602.85</v>
      </c>
      <c r="Z73">
        <v>72000</v>
      </c>
      <c r="AA73">
        <f t="shared" si="13"/>
        <v>7.1999999999999995E-2</v>
      </c>
      <c r="AB73">
        <v>595.57000000000005</v>
      </c>
    </row>
    <row r="74" spans="2:28" x14ac:dyDescent="0.25">
      <c r="B74">
        <v>109500</v>
      </c>
      <c r="C74">
        <f t="shared" si="7"/>
        <v>0.1095</v>
      </c>
      <c r="D74">
        <v>634.04999999999995</v>
      </c>
      <c r="F74">
        <v>109500</v>
      </c>
      <c r="G74">
        <f t="shared" si="8"/>
        <v>0.1095</v>
      </c>
      <c r="H74">
        <v>681.34</v>
      </c>
      <c r="J74">
        <v>109500</v>
      </c>
      <c r="K74">
        <f t="shared" si="9"/>
        <v>0.1095</v>
      </c>
      <c r="L74">
        <v>679.04</v>
      </c>
      <c r="N74">
        <v>73000</v>
      </c>
      <c r="O74">
        <f t="shared" si="10"/>
        <v>7.2999999999999995E-2</v>
      </c>
      <c r="P74">
        <v>634.67999999999995</v>
      </c>
      <c r="R74">
        <v>109500</v>
      </c>
      <c r="S74">
        <f t="shared" si="11"/>
        <v>0.1095</v>
      </c>
      <c r="T74">
        <v>642.23</v>
      </c>
      <c r="V74">
        <v>73000</v>
      </c>
      <c r="W74">
        <f t="shared" si="12"/>
        <v>7.2999999999999995E-2</v>
      </c>
      <c r="X74">
        <v>644.27</v>
      </c>
      <c r="Z74">
        <v>73000</v>
      </c>
      <c r="AA74">
        <f t="shared" si="13"/>
        <v>7.2999999999999995E-2</v>
      </c>
      <c r="AB74">
        <v>627.78</v>
      </c>
    </row>
    <row r="75" spans="2:28" x14ac:dyDescent="0.25">
      <c r="B75">
        <v>111000</v>
      </c>
      <c r="C75">
        <f t="shared" si="7"/>
        <v>0.111</v>
      </c>
      <c r="D75">
        <v>610.52</v>
      </c>
      <c r="F75">
        <v>111000</v>
      </c>
      <c r="G75">
        <f t="shared" si="8"/>
        <v>0.111</v>
      </c>
      <c r="H75">
        <v>630.21</v>
      </c>
      <c r="J75">
        <v>111000</v>
      </c>
      <c r="K75">
        <f t="shared" si="9"/>
        <v>0.111</v>
      </c>
      <c r="L75">
        <v>656.8</v>
      </c>
      <c r="N75">
        <v>74000</v>
      </c>
      <c r="O75">
        <f t="shared" si="10"/>
        <v>7.3999999999999996E-2</v>
      </c>
      <c r="P75">
        <v>620.5</v>
      </c>
      <c r="R75">
        <v>111000</v>
      </c>
      <c r="S75">
        <f t="shared" si="11"/>
        <v>0.111</v>
      </c>
      <c r="T75">
        <v>633.02</v>
      </c>
      <c r="V75">
        <v>74000</v>
      </c>
      <c r="W75">
        <f t="shared" si="12"/>
        <v>7.3999999999999996E-2</v>
      </c>
      <c r="X75">
        <v>660.38</v>
      </c>
      <c r="Z75">
        <v>74000</v>
      </c>
      <c r="AA75">
        <f t="shared" si="13"/>
        <v>7.3999999999999996E-2</v>
      </c>
      <c r="AB75">
        <v>661.15</v>
      </c>
    </row>
    <row r="76" spans="2:28" x14ac:dyDescent="0.25">
      <c r="B76">
        <v>112500</v>
      </c>
      <c r="C76">
        <f t="shared" si="7"/>
        <v>0.11249999999999999</v>
      </c>
      <c r="D76">
        <v>652.71</v>
      </c>
      <c r="F76">
        <v>112500</v>
      </c>
      <c r="G76">
        <f t="shared" si="8"/>
        <v>0.11249999999999999</v>
      </c>
      <c r="H76">
        <v>591.35</v>
      </c>
      <c r="J76">
        <v>112500</v>
      </c>
      <c r="K76">
        <f t="shared" si="9"/>
        <v>0.11249999999999999</v>
      </c>
      <c r="L76">
        <v>631.74</v>
      </c>
      <c r="N76">
        <v>75000</v>
      </c>
      <c r="O76">
        <f t="shared" si="10"/>
        <v>7.4999999999999997E-2</v>
      </c>
      <c r="P76">
        <v>608.22</v>
      </c>
      <c r="R76">
        <v>112500</v>
      </c>
      <c r="S76">
        <f t="shared" si="11"/>
        <v>0.11249999999999999</v>
      </c>
      <c r="T76">
        <v>610.78</v>
      </c>
      <c r="V76">
        <v>75000</v>
      </c>
      <c r="W76">
        <f t="shared" si="12"/>
        <v>7.4999999999999997E-2</v>
      </c>
      <c r="X76">
        <v>637.75</v>
      </c>
      <c r="Z76">
        <v>75000</v>
      </c>
      <c r="AA76">
        <f t="shared" si="13"/>
        <v>7.4999999999999997E-2</v>
      </c>
      <c r="AB76">
        <v>664.21</v>
      </c>
    </row>
    <row r="77" spans="2:28" x14ac:dyDescent="0.25">
      <c r="B77">
        <v>114000</v>
      </c>
      <c r="C77">
        <f t="shared" si="7"/>
        <v>0.11399999999999999</v>
      </c>
      <c r="D77">
        <v>614.87</v>
      </c>
      <c r="F77">
        <v>114000</v>
      </c>
      <c r="G77">
        <f t="shared" si="8"/>
        <v>0.11399999999999999</v>
      </c>
      <c r="H77">
        <v>654.5</v>
      </c>
      <c r="J77">
        <v>114000</v>
      </c>
      <c r="K77">
        <f t="shared" si="9"/>
        <v>0.11399999999999999</v>
      </c>
      <c r="L77">
        <v>626.63</v>
      </c>
      <c r="N77">
        <v>76000</v>
      </c>
      <c r="O77">
        <f t="shared" si="10"/>
        <v>7.5999999999999998E-2</v>
      </c>
      <c r="P77">
        <v>613.98</v>
      </c>
      <c r="R77">
        <v>114000</v>
      </c>
      <c r="S77">
        <f t="shared" si="11"/>
        <v>0.11399999999999999</v>
      </c>
      <c r="T77">
        <v>638.14</v>
      </c>
      <c r="V77">
        <v>76000</v>
      </c>
      <c r="W77">
        <f t="shared" si="12"/>
        <v>7.5999999999999998E-2</v>
      </c>
      <c r="X77">
        <v>611.29</v>
      </c>
      <c r="Z77">
        <v>76000</v>
      </c>
      <c r="AA77">
        <f t="shared" si="13"/>
        <v>7.5999999999999998E-2</v>
      </c>
      <c r="AB77">
        <v>626.63</v>
      </c>
    </row>
    <row r="78" spans="2:28" x14ac:dyDescent="0.25">
      <c r="B78">
        <v>115500</v>
      </c>
      <c r="C78">
        <f t="shared" si="7"/>
        <v>0.11549999999999999</v>
      </c>
      <c r="D78">
        <v>592.37</v>
      </c>
      <c r="F78">
        <v>115500</v>
      </c>
      <c r="G78">
        <f t="shared" si="8"/>
        <v>0.11549999999999999</v>
      </c>
      <c r="H78">
        <v>646.05999999999995</v>
      </c>
      <c r="J78">
        <v>115500</v>
      </c>
      <c r="K78">
        <f t="shared" si="9"/>
        <v>0.11549999999999999</v>
      </c>
      <c r="L78">
        <v>639.92999999999995</v>
      </c>
      <c r="N78">
        <v>77000</v>
      </c>
      <c r="O78">
        <f t="shared" si="10"/>
        <v>7.6999999999999999E-2</v>
      </c>
      <c r="P78">
        <v>630.47</v>
      </c>
      <c r="R78">
        <v>115500</v>
      </c>
      <c r="S78">
        <f t="shared" si="11"/>
        <v>0.11549999999999999</v>
      </c>
      <c r="T78">
        <v>665.49</v>
      </c>
      <c r="V78">
        <v>77000</v>
      </c>
      <c r="W78">
        <f t="shared" si="12"/>
        <v>7.6999999999999999E-2</v>
      </c>
      <c r="X78">
        <v>614.36</v>
      </c>
      <c r="Z78">
        <v>77000</v>
      </c>
      <c r="AA78">
        <f t="shared" si="13"/>
        <v>7.6999999999999999E-2</v>
      </c>
      <c r="AB78">
        <v>607.84</v>
      </c>
    </row>
    <row r="79" spans="2:28" x14ac:dyDescent="0.25">
      <c r="B79">
        <v>117000</v>
      </c>
      <c r="C79">
        <f t="shared" si="7"/>
        <v>0.11699999999999999</v>
      </c>
      <c r="D79">
        <v>689.01</v>
      </c>
      <c r="F79">
        <v>117000</v>
      </c>
      <c r="G79">
        <f t="shared" si="8"/>
        <v>0.11699999999999999</v>
      </c>
      <c r="H79">
        <v>619.98</v>
      </c>
      <c r="J79">
        <v>117000</v>
      </c>
      <c r="K79">
        <f t="shared" si="9"/>
        <v>0.11699999999999999</v>
      </c>
      <c r="L79">
        <v>599.28</v>
      </c>
      <c r="N79">
        <v>78000</v>
      </c>
      <c r="O79">
        <f t="shared" si="10"/>
        <v>7.8E-2</v>
      </c>
      <c r="P79">
        <v>638.9</v>
      </c>
      <c r="R79">
        <v>117000</v>
      </c>
      <c r="S79">
        <f t="shared" si="11"/>
        <v>0.11699999999999999</v>
      </c>
      <c r="T79">
        <v>636.86</v>
      </c>
      <c r="V79">
        <v>78000</v>
      </c>
      <c r="W79">
        <f t="shared" si="12"/>
        <v>7.8E-2</v>
      </c>
      <c r="X79">
        <v>634.67999999999995</v>
      </c>
      <c r="Z79">
        <v>78000</v>
      </c>
      <c r="AA79">
        <f t="shared" si="13"/>
        <v>7.8E-2</v>
      </c>
      <c r="AB79">
        <v>599.4</v>
      </c>
    </row>
    <row r="80" spans="2:28" x14ac:dyDescent="0.25">
      <c r="B80">
        <v>118500</v>
      </c>
      <c r="C80">
        <f t="shared" si="7"/>
        <v>0.11849999999999999</v>
      </c>
      <c r="D80">
        <v>685.69</v>
      </c>
      <c r="F80">
        <v>118500</v>
      </c>
      <c r="G80">
        <f t="shared" si="8"/>
        <v>0.11849999999999999</v>
      </c>
      <c r="H80">
        <v>663.45</v>
      </c>
      <c r="J80">
        <v>118500</v>
      </c>
      <c r="K80">
        <f t="shared" si="9"/>
        <v>0.11849999999999999</v>
      </c>
      <c r="L80">
        <v>650.91999999999996</v>
      </c>
      <c r="N80">
        <v>79000</v>
      </c>
      <c r="O80">
        <f t="shared" si="10"/>
        <v>7.9000000000000001E-2</v>
      </c>
      <c r="P80">
        <v>628.92999999999995</v>
      </c>
      <c r="R80">
        <v>118500</v>
      </c>
      <c r="S80">
        <f t="shared" si="11"/>
        <v>0.11849999999999999</v>
      </c>
      <c r="T80">
        <v>629.95000000000005</v>
      </c>
      <c r="V80">
        <v>79000</v>
      </c>
      <c r="W80">
        <f t="shared" si="12"/>
        <v>7.9000000000000001E-2</v>
      </c>
      <c r="X80">
        <v>636.22</v>
      </c>
      <c r="Z80">
        <v>79000</v>
      </c>
      <c r="AA80">
        <f t="shared" si="13"/>
        <v>7.9000000000000001E-2</v>
      </c>
      <c r="AB80">
        <v>620.11</v>
      </c>
    </row>
    <row r="81" spans="2:28" x14ac:dyDescent="0.25">
      <c r="B81">
        <v>120000</v>
      </c>
      <c r="C81">
        <f t="shared" si="7"/>
        <v>0.12</v>
      </c>
      <c r="D81">
        <v>611.29</v>
      </c>
      <c r="F81">
        <v>120000</v>
      </c>
      <c r="G81">
        <f t="shared" si="8"/>
        <v>0.12</v>
      </c>
      <c r="H81">
        <v>674.18</v>
      </c>
      <c r="J81">
        <v>120000</v>
      </c>
      <c r="K81">
        <f t="shared" si="9"/>
        <v>0.12</v>
      </c>
      <c r="L81">
        <v>695.15</v>
      </c>
      <c r="N81">
        <v>80000</v>
      </c>
      <c r="O81">
        <f t="shared" si="10"/>
        <v>0.08</v>
      </c>
      <c r="P81">
        <v>615.13</v>
      </c>
      <c r="V81">
        <v>80000</v>
      </c>
      <c r="W81">
        <f t="shared" si="12"/>
        <v>0.08</v>
      </c>
      <c r="X81">
        <v>611.66999999999996</v>
      </c>
      <c r="Z81">
        <v>80000</v>
      </c>
      <c r="AA81">
        <f t="shared" si="13"/>
        <v>0.08</v>
      </c>
      <c r="AB81">
        <v>623.17999999999995</v>
      </c>
    </row>
    <row r="82" spans="2:28" x14ac:dyDescent="0.25">
      <c r="B82">
        <v>121500</v>
      </c>
      <c r="C82">
        <f t="shared" si="7"/>
        <v>0.1215</v>
      </c>
      <c r="D82">
        <v>630.47</v>
      </c>
      <c r="F82">
        <v>121500</v>
      </c>
      <c r="G82">
        <f t="shared" si="8"/>
        <v>0.1215</v>
      </c>
      <c r="H82">
        <v>598.25</v>
      </c>
      <c r="J82">
        <v>121500</v>
      </c>
      <c r="K82">
        <f t="shared" si="9"/>
        <v>0.1215</v>
      </c>
      <c r="L82">
        <v>620.5</v>
      </c>
      <c r="N82">
        <v>81000</v>
      </c>
      <c r="O82">
        <f t="shared" si="10"/>
        <v>8.1000000000000003E-2</v>
      </c>
      <c r="P82">
        <v>618.19000000000005</v>
      </c>
      <c r="T82">
        <f>AVERAGE(T41:T80)</f>
        <v>626.46475000000021</v>
      </c>
      <c r="V82">
        <v>81000</v>
      </c>
      <c r="W82">
        <f t="shared" si="12"/>
        <v>8.1000000000000003E-2</v>
      </c>
      <c r="X82">
        <v>592.88</v>
      </c>
      <c r="Z82">
        <v>81000</v>
      </c>
      <c r="AA82">
        <f t="shared" si="13"/>
        <v>8.1000000000000003E-2</v>
      </c>
      <c r="AB82">
        <v>600.16999999999996</v>
      </c>
    </row>
    <row r="83" spans="2:28" x14ac:dyDescent="0.25">
      <c r="B83">
        <v>123000</v>
      </c>
      <c r="C83">
        <f t="shared" si="7"/>
        <v>0.123</v>
      </c>
      <c r="D83">
        <v>649.9</v>
      </c>
      <c r="F83">
        <v>123000</v>
      </c>
      <c r="G83">
        <f t="shared" si="8"/>
        <v>0.123</v>
      </c>
      <c r="H83">
        <v>620.5</v>
      </c>
      <c r="J83">
        <v>123000</v>
      </c>
      <c r="K83">
        <f t="shared" si="9"/>
        <v>0.123</v>
      </c>
      <c r="L83">
        <v>640.69000000000005</v>
      </c>
      <c r="N83">
        <v>82000</v>
      </c>
      <c r="O83">
        <f t="shared" si="10"/>
        <v>8.199999999999999E-2</v>
      </c>
      <c r="P83">
        <v>635.84</v>
      </c>
      <c r="T83">
        <f>_xlfn.VAR.P(T41:T80)</f>
        <v>407.32472993750014</v>
      </c>
      <c r="V83">
        <v>82000</v>
      </c>
      <c r="W83">
        <f t="shared" si="12"/>
        <v>8.199999999999999E-2</v>
      </c>
      <c r="X83">
        <v>609.37</v>
      </c>
      <c r="Z83">
        <v>82000</v>
      </c>
      <c r="AA83">
        <f t="shared" si="13"/>
        <v>8.199999999999999E-2</v>
      </c>
      <c r="AB83">
        <v>602.85</v>
      </c>
    </row>
    <row r="84" spans="2:28" x14ac:dyDescent="0.25">
      <c r="B84">
        <v>124500</v>
      </c>
      <c r="C84">
        <f t="shared" si="7"/>
        <v>0.1245</v>
      </c>
      <c r="D84">
        <v>589.82000000000005</v>
      </c>
      <c r="F84">
        <v>124500</v>
      </c>
      <c r="G84">
        <f t="shared" si="8"/>
        <v>0.1245</v>
      </c>
      <c r="H84">
        <v>661.4</v>
      </c>
      <c r="J84">
        <v>124500</v>
      </c>
      <c r="K84">
        <f t="shared" si="9"/>
        <v>0.1245</v>
      </c>
      <c r="L84">
        <v>643.76</v>
      </c>
      <c r="N84">
        <v>83000</v>
      </c>
      <c r="O84">
        <f t="shared" si="10"/>
        <v>8.299999999999999E-2</v>
      </c>
      <c r="P84">
        <v>642.74</v>
      </c>
      <c r="V84">
        <v>83000</v>
      </c>
      <c r="W84">
        <f t="shared" si="12"/>
        <v>8.299999999999999E-2</v>
      </c>
      <c r="X84">
        <v>649.64</v>
      </c>
      <c r="Z84">
        <v>83000</v>
      </c>
      <c r="AA84">
        <f t="shared" si="13"/>
        <v>8.299999999999999E-2</v>
      </c>
      <c r="AB84">
        <v>631.23</v>
      </c>
    </row>
    <row r="85" spans="2:28" x14ac:dyDescent="0.25">
      <c r="B85">
        <v>126000</v>
      </c>
      <c r="C85">
        <f t="shared" si="7"/>
        <v>0.126</v>
      </c>
      <c r="D85">
        <v>632.77</v>
      </c>
      <c r="F85">
        <v>126000</v>
      </c>
      <c r="G85">
        <f t="shared" si="8"/>
        <v>0.126</v>
      </c>
      <c r="H85">
        <v>629.70000000000005</v>
      </c>
      <c r="J85">
        <v>126000</v>
      </c>
      <c r="K85">
        <f t="shared" si="9"/>
        <v>0.126</v>
      </c>
      <c r="L85">
        <v>605.41</v>
      </c>
      <c r="N85">
        <v>84000</v>
      </c>
      <c r="O85">
        <f t="shared" si="10"/>
        <v>8.3999999999999991E-2</v>
      </c>
      <c r="P85">
        <v>627.78</v>
      </c>
      <c r="V85">
        <v>84000</v>
      </c>
      <c r="W85">
        <f t="shared" si="12"/>
        <v>8.3999999999999991E-2</v>
      </c>
      <c r="X85">
        <v>666.9</v>
      </c>
      <c r="Z85">
        <v>84000</v>
      </c>
      <c r="AA85">
        <f t="shared" si="13"/>
        <v>8.3999999999999991E-2</v>
      </c>
      <c r="AB85">
        <v>667.28</v>
      </c>
    </row>
    <row r="86" spans="2:28" x14ac:dyDescent="0.25">
      <c r="B86">
        <v>127500</v>
      </c>
      <c r="C86">
        <f t="shared" si="7"/>
        <v>0.1275</v>
      </c>
      <c r="D86">
        <v>706.91</v>
      </c>
      <c r="F86">
        <v>127500</v>
      </c>
      <c r="G86">
        <f t="shared" si="8"/>
        <v>0.1275</v>
      </c>
      <c r="H86">
        <v>631.74</v>
      </c>
      <c r="J86">
        <v>127500</v>
      </c>
      <c r="K86">
        <f t="shared" si="9"/>
        <v>0.1275</v>
      </c>
      <c r="L86">
        <v>623.55999999999995</v>
      </c>
      <c r="N86">
        <v>85000</v>
      </c>
      <c r="O86">
        <f t="shared" si="10"/>
        <v>8.4999999999999992E-2</v>
      </c>
      <c r="P86">
        <v>615.89</v>
      </c>
      <c r="V86">
        <v>85000</v>
      </c>
      <c r="W86">
        <f t="shared" si="12"/>
        <v>8.4999999999999992E-2</v>
      </c>
      <c r="X86">
        <v>644.66</v>
      </c>
      <c r="Z86">
        <v>85000</v>
      </c>
      <c r="AA86">
        <f t="shared" si="13"/>
        <v>8.4999999999999992E-2</v>
      </c>
      <c r="AB86">
        <v>675.33</v>
      </c>
    </row>
    <row r="87" spans="2:28" x14ac:dyDescent="0.25">
      <c r="B87">
        <v>129000</v>
      </c>
      <c r="C87">
        <f t="shared" si="7"/>
        <v>0.129</v>
      </c>
      <c r="D87">
        <v>650.41</v>
      </c>
      <c r="F87">
        <v>129000</v>
      </c>
      <c r="G87">
        <f t="shared" si="8"/>
        <v>0.129</v>
      </c>
      <c r="H87">
        <v>687.22</v>
      </c>
      <c r="J87">
        <v>129000</v>
      </c>
      <c r="K87">
        <f t="shared" si="9"/>
        <v>0.129</v>
      </c>
      <c r="L87">
        <v>679.04</v>
      </c>
      <c r="N87">
        <v>86000</v>
      </c>
      <c r="O87">
        <f t="shared" si="10"/>
        <v>8.5999999999999993E-2</v>
      </c>
      <c r="P87">
        <v>620.88</v>
      </c>
      <c r="V87">
        <v>86000</v>
      </c>
      <c r="W87">
        <f t="shared" si="12"/>
        <v>8.5999999999999993E-2</v>
      </c>
      <c r="X87">
        <v>618.58000000000004</v>
      </c>
      <c r="Z87">
        <v>86000</v>
      </c>
      <c r="AA87">
        <f t="shared" si="13"/>
        <v>8.5999999999999993E-2</v>
      </c>
      <c r="AB87">
        <v>635.84</v>
      </c>
    </row>
    <row r="88" spans="2:28" x14ac:dyDescent="0.25">
      <c r="B88">
        <v>130500</v>
      </c>
      <c r="C88">
        <f t="shared" si="7"/>
        <v>0.1305</v>
      </c>
      <c r="D88">
        <v>605.66999999999996</v>
      </c>
      <c r="F88">
        <v>130500</v>
      </c>
      <c r="G88">
        <f t="shared" si="8"/>
        <v>0.1305</v>
      </c>
      <c r="H88">
        <v>636.6</v>
      </c>
      <c r="J88">
        <v>130500</v>
      </c>
      <c r="K88">
        <f t="shared" si="9"/>
        <v>0.1305</v>
      </c>
      <c r="L88">
        <v>668.3</v>
      </c>
      <c r="N88">
        <v>87000</v>
      </c>
      <c r="O88">
        <f t="shared" si="10"/>
        <v>8.6999999999999994E-2</v>
      </c>
      <c r="P88">
        <v>636.99</v>
      </c>
      <c r="V88">
        <v>87000</v>
      </c>
      <c r="W88">
        <f t="shared" si="12"/>
        <v>8.6999999999999994E-2</v>
      </c>
      <c r="X88">
        <v>623.17999999999995</v>
      </c>
      <c r="Z88">
        <v>87000</v>
      </c>
      <c r="AA88">
        <f t="shared" si="13"/>
        <v>8.6999999999999994E-2</v>
      </c>
      <c r="AB88">
        <v>614.74</v>
      </c>
    </row>
    <row r="89" spans="2:28" x14ac:dyDescent="0.25">
      <c r="B89">
        <v>132000</v>
      </c>
      <c r="C89">
        <f t="shared" si="7"/>
        <v>0.13200000000000001</v>
      </c>
      <c r="D89">
        <v>656.29</v>
      </c>
      <c r="F89">
        <v>132000</v>
      </c>
      <c r="G89">
        <f t="shared" si="8"/>
        <v>0.13200000000000001</v>
      </c>
      <c r="H89">
        <v>595.44000000000005</v>
      </c>
      <c r="J89">
        <v>132000</v>
      </c>
      <c r="K89">
        <f t="shared" si="9"/>
        <v>0.13200000000000001</v>
      </c>
      <c r="L89">
        <v>629.44000000000005</v>
      </c>
      <c r="N89">
        <v>88000</v>
      </c>
      <c r="O89">
        <f t="shared" si="10"/>
        <v>8.7999999999999995E-2</v>
      </c>
      <c r="P89">
        <v>645.04</v>
      </c>
      <c r="V89">
        <v>88000</v>
      </c>
      <c r="W89">
        <f t="shared" si="12"/>
        <v>8.7999999999999995E-2</v>
      </c>
      <c r="X89">
        <v>641.97</v>
      </c>
      <c r="Z89">
        <v>88000</v>
      </c>
      <c r="AA89">
        <f t="shared" si="13"/>
        <v>8.7999999999999995E-2</v>
      </c>
      <c r="AB89">
        <v>605.54</v>
      </c>
    </row>
    <row r="90" spans="2:28" x14ac:dyDescent="0.25">
      <c r="B90">
        <v>133500</v>
      </c>
      <c r="C90">
        <f t="shared" si="7"/>
        <v>0.13350000000000001</v>
      </c>
      <c r="D90">
        <v>618.71</v>
      </c>
      <c r="F90">
        <v>133500</v>
      </c>
      <c r="G90">
        <f t="shared" si="8"/>
        <v>0.13350000000000001</v>
      </c>
      <c r="H90">
        <v>648.11</v>
      </c>
      <c r="J90">
        <v>133500</v>
      </c>
      <c r="K90">
        <f t="shared" si="9"/>
        <v>0.13350000000000001</v>
      </c>
      <c r="L90">
        <v>628.67999999999995</v>
      </c>
      <c r="N90">
        <v>89000</v>
      </c>
      <c r="O90">
        <f t="shared" si="10"/>
        <v>8.8999999999999996E-2</v>
      </c>
      <c r="P90">
        <v>635.84</v>
      </c>
      <c r="V90">
        <v>89000</v>
      </c>
      <c r="W90">
        <f t="shared" si="12"/>
        <v>8.8999999999999996E-2</v>
      </c>
      <c r="X90">
        <v>641.20000000000005</v>
      </c>
      <c r="Z90">
        <v>89000</v>
      </c>
      <c r="AA90">
        <f t="shared" si="13"/>
        <v>8.8999999999999996E-2</v>
      </c>
      <c r="AB90">
        <v>626.63</v>
      </c>
    </row>
    <row r="91" spans="2:28" x14ac:dyDescent="0.25">
      <c r="B91">
        <v>135000</v>
      </c>
      <c r="C91">
        <f t="shared" si="7"/>
        <v>0.13499999999999998</v>
      </c>
      <c r="D91">
        <v>593.65</v>
      </c>
      <c r="F91">
        <v>135000</v>
      </c>
      <c r="G91">
        <f t="shared" si="8"/>
        <v>0.13499999999999998</v>
      </c>
      <c r="H91">
        <v>655.01</v>
      </c>
      <c r="J91">
        <v>135000</v>
      </c>
      <c r="K91">
        <f t="shared" si="9"/>
        <v>0.13499999999999998</v>
      </c>
      <c r="L91">
        <v>644.02</v>
      </c>
      <c r="N91">
        <v>90000</v>
      </c>
      <c r="O91">
        <f t="shared" si="10"/>
        <v>0.09</v>
      </c>
      <c r="P91">
        <v>622.41</v>
      </c>
      <c r="V91">
        <v>90000</v>
      </c>
      <c r="W91">
        <f t="shared" si="12"/>
        <v>0.09</v>
      </c>
      <c r="X91">
        <v>614.74</v>
      </c>
      <c r="Z91">
        <v>90000</v>
      </c>
      <c r="AA91">
        <f t="shared" si="13"/>
        <v>0.09</v>
      </c>
      <c r="AB91">
        <v>628.16999999999996</v>
      </c>
    </row>
    <row r="92" spans="2:28" x14ac:dyDescent="0.25">
      <c r="B92">
        <v>136500</v>
      </c>
      <c r="C92">
        <f t="shared" si="7"/>
        <v>0.13649999999999998</v>
      </c>
      <c r="D92">
        <v>677.25</v>
      </c>
      <c r="F92">
        <v>136500</v>
      </c>
      <c r="G92">
        <f t="shared" si="8"/>
        <v>0.13649999999999998</v>
      </c>
      <c r="H92">
        <v>616.15</v>
      </c>
      <c r="J92">
        <v>136500</v>
      </c>
      <c r="K92">
        <f t="shared" si="9"/>
        <v>0.13649999999999998</v>
      </c>
      <c r="L92">
        <v>597.49</v>
      </c>
      <c r="N92">
        <v>91000</v>
      </c>
      <c r="O92">
        <f t="shared" si="10"/>
        <v>9.0999999999999998E-2</v>
      </c>
      <c r="P92">
        <v>623.95000000000005</v>
      </c>
      <c r="V92">
        <v>91000</v>
      </c>
      <c r="W92">
        <f t="shared" si="12"/>
        <v>9.0999999999999998E-2</v>
      </c>
      <c r="X92">
        <v>597.87</v>
      </c>
      <c r="Z92">
        <v>91000</v>
      </c>
      <c r="AA92">
        <f t="shared" si="13"/>
        <v>9.0999999999999998E-2</v>
      </c>
      <c r="AB92">
        <v>607.07000000000005</v>
      </c>
    </row>
    <row r="93" spans="2:28" x14ac:dyDescent="0.25">
      <c r="B93">
        <v>138000</v>
      </c>
      <c r="C93">
        <f t="shared" si="7"/>
        <v>0.13799999999999998</v>
      </c>
      <c r="D93">
        <v>697.96</v>
      </c>
      <c r="F93">
        <v>138000</v>
      </c>
      <c r="G93">
        <f t="shared" si="8"/>
        <v>0.13799999999999998</v>
      </c>
      <c r="H93">
        <v>663.96</v>
      </c>
      <c r="J93">
        <v>138000</v>
      </c>
      <c r="K93">
        <f t="shared" si="9"/>
        <v>0.13799999999999998</v>
      </c>
      <c r="L93">
        <v>653.73</v>
      </c>
      <c r="N93">
        <v>92000</v>
      </c>
      <c r="O93">
        <f t="shared" si="10"/>
        <v>9.1999999999999998E-2</v>
      </c>
      <c r="P93">
        <v>640.82000000000005</v>
      </c>
      <c r="V93">
        <v>92000</v>
      </c>
      <c r="W93">
        <f t="shared" si="12"/>
        <v>9.1999999999999998E-2</v>
      </c>
      <c r="X93">
        <v>616.28</v>
      </c>
      <c r="Z93">
        <v>92000</v>
      </c>
      <c r="AA93">
        <f t="shared" si="13"/>
        <v>9.1999999999999998E-2</v>
      </c>
      <c r="AB93">
        <v>608.22</v>
      </c>
    </row>
    <row r="94" spans="2:28" x14ac:dyDescent="0.25">
      <c r="B94">
        <v>139500</v>
      </c>
      <c r="C94">
        <f t="shared" si="7"/>
        <v>0.13949999999999999</v>
      </c>
      <c r="D94">
        <v>613.08000000000004</v>
      </c>
      <c r="F94">
        <v>139500</v>
      </c>
      <c r="G94">
        <f t="shared" si="8"/>
        <v>0.13949999999999999</v>
      </c>
      <c r="H94">
        <v>676.23</v>
      </c>
      <c r="J94">
        <v>139500</v>
      </c>
      <c r="K94">
        <f t="shared" si="9"/>
        <v>0.13949999999999999</v>
      </c>
      <c r="L94">
        <v>693.1</v>
      </c>
      <c r="N94">
        <v>93000</v>
      </c>
      <c r="O94">
        <f t="shared" si="10"/>
        <v>9.2999999999999999E-2</v>
      </c>
      <c r="P94">
        <v>646.96</v>
      </c>
      <c r="V94">
        <v>93000</v>
      </c>
      <c r="W94">
        <f t="shared" si="12"/>
        <v>9.2999999999999999E-2</v>
      </c>
      <c r="X94">
        <v>656.54</v>
      </c>
      <c r="Z94">
        <v>93000</v>
      </c>
      <c r="AA94">
        <f t="shared" si="13"/>
        <v>9.2999999999999999E-2</v>
      </c>
      <c r="AB94">
        <v>639.29</v>
      </c>
    </row>
    <row r="95" spans="2:28" x14ac:dyDescent="0.25">
      <c r="B95">
        <v>141000</v>
      </c>
      <c r="C95">
        <f t="shared" si="7"/>
        <v>0.14099999999999999</v>
      </c>
      <c r="D95">
        <v>630.47</v>
      </c>
      <c r="F95">
        <v>141000</v>
      </c>
      <c r="G95">
        <f t="shared" si="8"/>
        <v>0.14099999999999999</v>
      </c>
      <c r="H95">
        <v>608.99</v>
      </c>
      <c r="J95">
        <v>141000</v>
      </c>
      <c r="K95">
        <f t="shared" si="9"/>
        <v>0.14099999999999999</v>
      </c>
      <c r="L95">
        <v>625.86</v>
      </c>
      <c r="N95">
        <v>94000</v>
      </c>
      <c r="O95">
        <f t="shared" si="10"/>
        <v>9.4E-2</v>
      </c>
      <c r="P95">
        <v>632.77</v>
      </c>
      <c r="V95">
        <v>94000</v>
      </c>
      <c r="W95">
        <f t="shared" si="12"/>
        <v>9.4E-2</v>
      </c>
      <c r="X95">
        <v>670.35</v>
      </c>
      <c r="Z95">
        <v>94000</v>
      </c>
      <c r="AA95">
        <f t="shared" si="13"/>
        <v>9.4E-2</v>
      </c>
      <c r="AB95">
        <v>671.88</v>
      </c>
    </row>
    <row r="96" spans="2:28" x14ac:dyDescent="0.25">
      <c r="B96">
        <v>142500</v>
      </c>
      <c r="C96">
        <f t="shared" si="7"/>
        <v>0.14249999999999999</v>
      </c>
      <c r="D96">
        <v>650.15</v>
      </c>
      <c r="F96">
        <v>142500</v>
      </c>
      <c r="G96">
        <f t="shared" si="8"/>
        <v>0.14249999999999999</v>
      </c>
      <c r="H96">
        <v>613.08000000000004</v>
      </c>
      <c r="J96">
        <v>142500</v>
      </c>
      <c r="K96">
        <f t="shared" si="9"/>
        <v>0.14249999999999999</v>
      </c>
      <c r="L96">
        <v>638.65</v>
      </c>
      <c r="N96">
        <v>95000</v>
      </c>
      <c r="O96">
        <f t="shared" si="10"/>
        <v>9.5000000000000001E-2</v>
      </c>
      <c r="P96">
        <v>621.26</v>
      </c>
      <c r="V96">
        <v>95000</v>
      </c>
      <c r="W96">
        <f t="shared" si="12"/>
        <v>9.5000000000000001E-2</v>
      </c>
      <c r="X96">
        <v>645.80999999999995</v>
      </c>
      <c r="Z96">
        <v>95000</v>
      </c>
      <c r="AA96">
        <f t="shared" si="13"/>
        <v>9.5000000000000001E-2</v>
      </c>
      <c r="AB96">
        <v>673.42</v>
      </c>
    </row>
    <row r="97" spans="2:28" x14ac:dyDescent="0.25">
      <c r="B97">
        <v>144000</v>
      </c>
      <c r="C97">
        <f t="shared" si="7"/>
        <v>0.14399999999999999</v>
      </c>
      <c r="D97">
        <v>597.49</v>
      </c>
      <c r="F97">
        <v>144000</v>
      </c>
      <c r="G97">
        <f t="shared" si="8"/>
        <v>0.14399999999999999</v>
      </c>
      <c r="H97">
        <v>666.51</v>
      </c>
      <c r="J97">
        <v>144000</v>
      </c>
      <c r="K97">
        <f t="shared" si="9"/>
        <v>0.14399999999999999</v>
      </c>
      <c r="L97">
        <v>647.08000000000004</v>
      </c>
      <c r="N97">
        <v>96000</v>
      </c>
      <c r="O97">
        <f t="shared" si="10"/>
        <v>9.6000000000000002E-2</v>
      </c>
      <c r="P97">
        <v>626.25</v>
      </c>
      <c r="V97">
        <v>96000</v>
      </c>
      <c r="W97">
        <f t="shared" si="12"/>
        <v>9.6000000000000002E-2</v>
      </c>
      <c r="X97">
        <v>621.26</v>
      </c>
      <c r="Z97">
        <v>96000</v>
      </c>
      <c r="AA97">
        <f t="shared" si="13"/>
        <v>9.6000000000000002E-2</v>
      </c>
      <c r="AB97">
        <v>639.29</v>
      </c>
    </row>
    <row r="98" spans="2:28" x14ac:dyDescent="0.25">
      <c r="B98">
        <v>145500</v>
      </c>
      <c r="C98">
        <f t="shared" si="7"/>
        <v>0.14549999999999999</v>
      </c>
      <c r="D98">
        <v>620.75</v>
      </c>
      <c r="F98">
        <v>145500</v>
      </c>
      <c r="G98">
        <f t="shared" si="8"/>
        <v>0.14549999999999999</v>
      </c>
      <c r="H98">
        <v>630.72</v>
      </c>
      <c r="J98">
        <v>145500</v>
      </c>
      <c r="K98">
        <f t="shared" si="9"/>
        <v>0.14549999999999999</v>
      </c>
      <c r="L98">
        <v>611.54999999999995</v>
      </c>
      <c r="N98">
        <v>97000</v>
      </c>
      <c r="O98">
        <f t="shared" si="10"/>
        <v>9.6999999999999989E-2</v>
      </c>
      <c r="P98">
        <v>640.82000000000005</v>
      </c>
      <c r="V98">
        <v>97000</v>
      </c>
      <c r="W98">
        <f t="shared" si="12"/>
        <v>9.6999999999999989E-2</v>
      </c>
      <c r="X98">
        <v>628.16999999999996</v>
      </c>
      <c r="Z98">
        <v>97000</v>
      </c>
      <c r="AA98">
        <f t="shared" si="13"/>
        <v>9.6999999999999989E-2</v>
      </c>
      <c r="AB98">
        <v>615.51</v>
      </c>
    </row>
    <row r="99" spans="2:28" x14ac:dyDescent="0.25">
      <c r="B99">
        <v>147000</v>
      </c>
      <c r="C99">
        <f t="shared" si="7"/>
        <v>0.14699999999999999</v>
      </c>
      <c r="D99">
        <v>710.23</v>
      </c>
      <c r="F99">
        <v>147000</v>
      </c>
      <c r="G99">
        <f t="shared" si="8"/>
        <v>0.14699999999999999</v>
      </c>
      <c r="H99">
        <v>633.28</v>
      </c>
      <c r="J99">
        <v>147000</v>
      </c>
      <c r="K99">
        <f t="shared" si="9"/>
        <v>0.14699999999999999</v>
      </c>
      <c r="L99">
        <v>620.24</v>
      </c>
      <c r="N99">
        <v>98000</v>
      </c>
      <c r="O99">
        <f t="shared" si="10"/>
        <v>9.799999999999999E-2</v>
      </c>
      <c r="P99">
        <v>647.72</v>
      </c>
      <c r="V99">
        <v>98000</v>
      </c>
      <c r="W99">
        <f t="shared" si="12"/>
        <v>9.799999999999999E-2</v>
      </c>
      <c r="X99">
        <v>646.57000000000005</v>
      </c>
      <c r="Z99">
        <v>98000</v>
      </c>
      <c r="AA99">
        <f t="shared" si="13"/>
        <v>9.799999999999999E-2</v>
      </c>
      <c r="AB99">
        <v>613.21</v>
      </c>
    </row>
    <row r="100" spans="2:28" x14ac:dyDescent="0.25">
      <c r="B100">
        <v>148500</v>
      </c>
      <c r="C100">
        <f t="shared" si="7"/>
        <v>0.14849999999999999</v>
      </c>
      <c r="D100">
        <v>654.75</v>
      </c>
      <c r="F100">
        <v>148500</v>
      </c>
      <c r="G100">
        <f t="shared" si="8"/>
        <v>0.14849999999999999</v>
      </c>
      <c r="H100">
        <v>681.6</v>
      </c>
      <c r="J100">
        <v>148500</v>
      </c>
      <c r="K100">
        <f t="shared" si="9"/>
        <v>0.14849999999999999</v>
      </c>
      <c r="L100">
        <v>676.23</v>
      </c>
      <c r="N100">
        <v>99000</v>
      </c>
      <c r="O100">
        <f t="shared" si="10"/>
        <v>9.8999999999999991E-2</v>
      </c>
      <c r="P100">
        <v>638.52</v>
      </c>
      <c r="V100">
        <v>99000</v>
      </c>
      <c r="W100">
        <f t="shared" si="12"/>
        <v>9.8999999999999991E-2</v>
      </c>
      <c r="X100">
        <v>642.74</v>
      </c>
      <c r="Z100">
        <v>99000</v>
      </c>
      <c r="AA100">
        <f t="shared" si="13"/>
        <v>9.8999999999999991E-2</v>
      </c>
      <c r="AB100">
        <v>631.62</v>
      </c>
    </row>
    <row r="101" spans="2:28" x14ac:dyDescent="0.25">
      <c r="B101">
        <v>150000</v>
      </c>
      <c r="C101">
        <f t="shared" si="7"/>
        <v>0.15</v>
      </c>
      <c r="D101">
        <v>609.76</v>
      </c>
      <c r="F101">
        <v>150000</v>
      </c>
      <c r="G101">
        <f t="shared" si="8"/>
        <v>0.15</v>
      </c>
      <c r="H101">
        <v>648.11</v>
      </c>
      <c r="J101">
        <v>150000</v>
      </c>
      <c r="K101">
        <f t="shared" si="9"/>
        <v>0.15</v>
      </c>
      <c r="L101">
        <v>675.97</v>
      </c>
      <c r="N101">
        <v>100000</v>
      </c>
      <c r="O101">
        <f t="shared" si="10"/>
        <v>9.9999999999999992E-2</v>
      </c>
      <c r="P101">
        <v>625.86</v>
      </c>
      <c r="V101">
        <v>100000</v>
      </c>
      <c r="W101">
        <f t="shared" si="12"/>
        <v>9.9999999999999992E-2</v>
      </c>
      <c r="X101">
        <v>615.51</v>
      </c>
      <c r="Z101">
        <v>100000</v>
      </c>
      <c r="AA101">
        <f t="shared" si="13"/>
        <v>9.9999999999999992E-2</v>
      </c>
      <c r="AB101">
        <v>629.70000000000005</v>
      </c>
    </row>
    <row r="102" spans="2:28" x14ac:dyDescent="0.25">
      <c r="B102">
        <v>151500</v>
      </c>
      <c r="C102">
        <f t="shared" si="7"/>
        <v>0.1515</v>
      </c>
      <c r="D102">
        <v>649.64</v>
      </c>
      <c r="F102">
        <v>151500</v>
      </c>
      <c r="G102">
        <f t="shared" si="8"/>
        <v>0.1515</v>
      </c>
      <c r="H102">
        <v>594.16</v>
      </c>
      <c r="J102">
        <v>151500</v>
      </c>
      <c r="K102">
        <f t="shared" si="9"/>
        <v>0.1515</v>
      </c>
      <c r="L102">
        <v>626.63</v>
      </c>
      <c r="N102">
        <v>101000</v>
      </c>
      <c r="O102">
        <f t="shared" si="10"/>
        <v>0.10099999999999999</v>
      </c>
      <c r="P102">
        <v>628.54999999999995</v>
      </c>
      <c r="V102">
        <v>101000</v>
      </c>
      <c r="W102">
        <f t="shared" si="12"/>
        <v>0.10099999999999999</v>
      </c>
      <c r="X102">
        <v>600.54999999999995</v>
      </c>
      <c r="Z102">
        <v>101000</v>
      </c>
      <c r="AA102">
        <f t="shared" si="13"/>
        <v>0.10099999999999999</v>
      </c>
      <c r="AB102">
        <v>610.14</v>
      </c>
    </row>
    <row r="103" spans="2:28" x14ac:dyDescent="0.25">
      <c r="B103">
        <v>153000</v>
      </c>
      <c r="C103">
        <f t="shared" si="7"/>
        <v>0.153</v>
      </c>
      <c r="D103">
        <v>628.41999999999996</v>
      </c>
      <c r="F103">
        <v>153000</v>
      </c>
      <c r="G103">
        <f t="shared" si="8"/>
        <v>0.153</v>
      </c>
      <c r="H103">
        <v>647.85</v>
      </c>
      <c r="J103">
        <v>153000</v>
      </c>
      <c r="K103">
        <f t="shared" si="9"/>
        <v>0.153</v>
      </c>
      <c r="L103">
        <v>632.51</v>
      </c>
      <c r="N103">
        <v>102000</v>
      </c>
      <c r="O103">
        <f t="shared" si="10"/>
        <v>0.10199999999999999</v>
      </c>
      <c r="P103">
        <v>644.66</v>
      </c>
      <c r="V103">
        <v>102000</v>
      </c>
      <c r="W103">
        <f t="shared" si="12"/>
        <v>0.10199999999999999</v>
      </c>
      <c r="X103">
        <v>622.41</v>
      </c>
      <c r="Z103">
        <v>102000</v>
      </c>
      <c r="AA103">
        <f t="shared" si="13"/>
        <v>0.10199999999999999</v>
      </c>
      <c r="AB103">
        <v>612.83000000000004</v>
      </c>
    </row>
    <row r="104" spans="2:28" x14ac:dyDescent="0.25">
      <c r="B104">
        <v>154500</v>
      </c>
      <c r="C104">
        <f t="shared" si="7"/>
        <v>0.1545</v>
      </c>
      <c r="D104">
        <v>589.04999999999995</v>
      </c>
      <c r="F104">
        <v>154500</v>
      </c>
      <c r="G104">
        <f t="shared" si="8"/>
        <v>0.1545</v>
      </c>
      <c r="H104">
        <v>654.24</v>
      </c>
      <c r="J104">
        <v>154500</v>
      </c>
      <c r="K104">
        <f t="shared" si="9"/>
        <v>0.1545</v>
      </c>
      <c r="L104">
        <v>644.27</v>
      </c>
      <c r="N104">
        <v>103000</v>
      </c>
      <c r="O104">
        <f t="shared" si="10"/>
        <v>0.10299999999999999</v>
      </c>
      <c r="P104">
        <v>648.49</v>
      </c>
      <c r="V104">
        <v>103000</v>
      </c>
      <c r="W104">
        <f t="shared" si="12"/>
        <v>0.10299999999999999</v>
      </c>
      <c r="X104">
        <v>662.68</v>
      </c>
      <c r="Z104">
        <v>103000</v>
      </c>
      <c r="AA104">
        <f t="shared" si="13"/>
        <v>0.10299999999999999</v>
      </c>
      <c r="AB104">
        <v>645.80999999999995</v>
      </c>
    </row>
    <row r="105" spans="2:28" x14ac:dyDescent="0.25">
      <c r="B105">
        <v>156000</v>
      </c>
      <c r="C105">
        <f t="shared" si="7"/>
        <v>0.156</v>
      </c>
      <c r="D105">
        <v>673.42</v>
      </c>
      <c r="F105">
        <v>156000</v>
      </c>
      <c r="G105">
        <f t="shared" si="8"/>
        <v>0.156</v>
      </c>
      <c r="H105">
        <v>623.82000000000005</v>
      </c>
      <c r="J105">
        <v>156000</v>
      </c>
      <c r="K105">
        <f t="shared" si="9"/>
        <v>0.156</v>
      </c>
      <c r="L105">
        <v>599.02</v>
      </c>
      <c r="N105">
        <v>104000</v>
      </c>
      <c r="O105">
        <f t="shared" si="10"/>
        <v>0.104</v>
      </c>
      <c r="P105">
        <v>633.91999999999996</v>
      </c>
      <c r="V105">
        <v>104000</v>
      </c>
      <c r="W105">
        <f t="shared" si="12"/>
        <v>0.104</v>
      </c>
      <c r="X105">
        <v>673.03</v>
      </c>
      <c r="Z105">
        <v>104000</v>
      </c>
      <c r="AA105">
        <f t="shared" si="13"/>
        <v>0.104</v>
      </c>
      <c r="AB105">
        <v>675.72</v>
      </c>
    </row>
    <row r="106" spans="2:28" x14ac:dyDescent="0.25">
      <c r="B106">
        <v>157500</v>
      </c>
      <c r="C106">
        <f t="shared" si="7"/>
        <v>0.1575</v>
      </c>
      <c r="D106">
        <v>697.96</v>
      </c>
      <c r="F106">
        <v>157500</v>
      </c>
      <c r="G106">
        <f t="shared" si="8"/>
        <v>0.1575</v>
      </c>
      <c r="H106">
        <v>655.78</v>
      </c>
      <c r="J106">
        <v>157500</v>
      </c>
      <c r="K106">
        <f t="shared" si="9"/>
        <v>0.1575</v>
      </c>
      <c r="L106">
        <v>649.9</v>
      </c>
      <c r="N106">
        <v>105000</v>
      </c>
      <c r="O106">
        <f t="shared" si="10"/>
        <v>0.105</v>
      </c>
      <c r="P106">
        <v>623.95000000000005</v>
      </c>
      <c r="V106">
        <v>105000</v>
      </c>
      <c r="W106">
        <f t="shared" si="12"/>
        <v>0.105</v>
      </c>
      <c r="X106">
        <v>645.41999999999996</v>
      </c>
      <c r="Z106">
        <v>105000</v>
      </c>
      <c r="AA106">
        <f t="shared" si="13"/>
        <v>0.105</v>
      </c>
      <c r="AB106">
        <v>672.65</v>
      </c>
    </row>
    <row r="107" spans="2:28" x14ac:dyDescent="0.25">
      <c r="B107">
        <v>159000</v>
      </c>
      <c r="C107">
        <f t="shared" si="7"/>
        <v>0.159</v>
      </c>
      <c r="D107">
        <v>622.54</v>
      </c>
      <c r="F107">
        <v>159000</v>
      </c>
      <c r="G107">
        <f t="shared" si="8"/>
        <v>0.159</v>
      </c>
      <c r="H107">
        <v>681.6</v>
      </c>
      <c r="J107">
        <v>159000</v>
      </c>
      <c r="K107">
        <f t="shared" si="9"/>
        <v>0.159</v>
      </c>
      <c r="L107">
        <v>694.13</v>
      </c>
      <c r="N107">
        <v>106000</v>
      </c>
      <c r="O107">
        <f t="shared" si="10"/>
        <v>0.106</v>
      </c>
      <c r="P107">
        <v>628.92999999999995</v>
      </c>
      <c r="V107">
        <v>106000</v>
      </c>
      <c r="W107">
        <f t="shared" si="12"/>
        <v>0.106</v>
      </c>
      <c r="X107">
        <v>622.79999999999995</v>
      </c>
      <c r="Z107">
        <v>106000</v>
      </c>
      <c r="AA107">
        <f t="shared" si="13"/>
        <v>0.106</v>
      </c>
      <c r="AB107">
        <v>637.37</v>
      </c>
    </row>
    <row r="108" spans="2:28" x14ac:dyDescent="0.25">
      <c r="B108">
        <v>160500</v>
      </c>
      <c r="C108">
        <f t="shared" si="7"/>
        <v>0.1605</v>
      </c>
      <c r="D108">
        <v>622.79999999999995</v>
      </c>
      <c r="F108">
        <v>160500</v>
      </c>
      <c r="G108">
        <f t="shared" si="8"/>
        <v>0.1605</v>
      </c>
      <c r="H108">
        <v>610.27</v>
      </c>
      <c r="J108">
        <v>160500</v>
      </c>
      <c r="K108">
        <f t="shared" si="9"/>
        <v>0.1605</v>
      </c>
      <c r="L108">
        <v>627.65</v>
      </c>
      <c r="N108">
        <v>107000</v>
      </c>
      <c r="O108">
        <f t="shared" si="10"/>
        <v>0.107</v>
      </c>
      <c r="P108">
        <v>644.27</v>
      </c>
      <c r="V108">
        <v>107000</v>
      </c>
      <c r="W108">
        <f t="shared" si="12"/>
        <v>0.107</v>
      </c>
      <c r="X108">
        <v>631.62</v>
      </c>
      <c r="Z108">
        <v>107000</v>
      </c>
      <c r="AA108">
        <f t="shared" si="13"/>
        <v>0.107</v>
      </c>
      <c r="AB108">
        <v>616.28</v>
      </c>
    </row>
    <row r="109" spans="2:28" x14ac:dyDescent="0.25">
      <c r="B109">
        <v>162000</v>
      </c>
      <c r="C109">
        <f t="shared" si="7"/>
        <v>0.16200000000000001</v>
      </c>
      <c r="D109">
        <v>656.29</v>
      </c>
      <c r="F109">
        <v>162000</v>
      </c>
      <c r="G109">
        <f t="shared" si="8"/>
        <v>0.16200000000000001</v>
      </c>
      <c r="H109">
        <v>614.1</v>
      </c>
      <c r="J109">
        <v>162000</v>
      </c>
      <c r="K109">
        <f t="shared" si="9"/>
        <v>0.16200000000000001</v>
      </c>
      <c r="L109">
        <v>638.39</v>
      </c>
      <c r="N109">
        <v>108000</v>
      </c>
      <c r="O109">
        <f t="shared" si="10"/>
        <v>0.108</v>
      </c>
      <c r="P109">
        <v>649.64</v>
      </c>
      <c r="V109">
        <v>108000</v>
      </c>
      <c r="W109">
        <f t="shared" si="12"/>
        <v>0.108</v>
      </c>
      <c r="X109">
        <v>650.41</v>
      </c>
      <c r="Z109">
        <v>108000</v>
      </c>
      <c r="AA109">
        <f t="shared" si="13"/>
        <v>0.108</v>
      </c>
      <c r="AB109">
        <v>617.42999999999995</v>
      </c>
    </row>
    <row r="110" spans="2:28" x14ac:dyDescent="0.25">
      <c r="B110">
        <v>163500</v>
      </c>
      <c r="C110">
        <f t="shared" si="7"/>
        <v>0.16350000000000001</v>
      </c>
      <c r="D110">
        <v>596.72</v>
      </c>
      <c r="F110">
        <v>163500</v>
      </c>
      <c r="G110">
        <f t="shared" si="8"/>
        <v>0.16350000000000001</v>
      </c>
      <c r="H110">
        <v>661.4</v>
      </c>
      <c r="J110">
        <v>163500</v>
      </c>
      <c r="K110">
        <f t="shared" si="9"/>
        <v>0.16350000000000001</v>
      </c>
      <c r="L110">
        <v>644.27</v>
      </c>
      <c r="N110">
        <v>109000</v>
      </c>
      <c r="O110">
        <f t="shared" si="10"/>
        <v>0.109</v>
      </c>
      <c r="P110">
        <v>640.04999999999995</v>
      </c>
      <c r="V110">
        <v>109000</v>
      </c>
      <c r="W110">
        <f t="shared" si="12"/>
        <v>0.109</v>
      </c>
      <c r="X110">
        <v>642.35</v>
      </c>
      <c r="Z110">
        <v>109000</v>
      </c>
      <c r="AA110">
        <f t="shared" si="13"/>
        <v>0.109</v>
      </c>
      <c r="AB110">
        <v>635.45000000000005</v>
      </c>
    </row>
    <row r="111" spans="2:28" x14ac:dyDescent="0.25">
      <c r="B111">
        <v>165000</v>
      </c>
      <c r="C111">
        <f t="shared" si="7"/>
        <v>0.16499999999999998</v>
      </c>
      <c r="D111">
        <v>617.94000000000005</v>
      </c>
      <c r="F111">
        <v>165000</v>
      </c>
      <c r="G111">
        <f t="shared" si="8"/>
        <v>0.16499999999999998</v>
      </c>
      <c r="H111">
        <v>639.16</v>
      </c>
      <c r="J111">
        <v>165000</v>
      </c>
      <c r="K111">
        <f t="shared" si="9"/>
        <v>0.16499999999999998</v>
      </c>
      <c r="L111">
        <v>617.67999999999995</v>
      </c>
      <c r="N111">
        <v>110000</v>
      </c>
      <c r="O111">
        <f t="shared" si="10"/>
        <v>0.11</v>
      </c>
      <c r="P111">
        <v>627.78</v>
      </c>
      <c r="V111">
        <v>110000</v>
      </c>
      <c r="W111">
        <f t="shared" si="12"/>
        <v>0.11</v>
      </c>
      <c r="X111">
        <v>613.98</v>
      </c>
      <c r="Z111">
        <v>110000</v>
      </c>
      <c r="AA111">
        <f t="shared" si="13"/>
        <v>0.11</v>
      </c>
      <c r="AB111">
        <v>630.47</v>
      </c>
    </row>
    <row r="112" spans="2:28" x14ac:dyDescent="0.25">
      <c r="B112">
        <v>166500</v>
      </c>
      <c r="C112">
        <f t="shared" si="7"/>
        <v>0.16649999999999998</v>
      </c>
      <c r="D112">
        <v>703.84</v>
      </c>
      <c r="F112">
        <v>166500</v>
      </c>
      <c r="G112">
        <f t="shared" si="8"/>
        <v>0.16649999999999998</v>
      </c>
      <c r="H112">
        <v>628.92999999999995</v>
      </c>
      <c r="J112">
        <v>166500</v>
      </c>
      <c r="K112">
        <f t="shared" si="9"/>
        <v>0.16649999999999998</v>
      </c>
      <c r="L112">
        <v>613.85</v>
      </c>
      <c r="N112">
        <v>111000</v>
      </c>
      <c r="O112">
        <f t="shared" si="10"/>
        <v>0.111</v>
      </c>
      <c r="P112">
        <v>632</v>
      </c>
      <c r="V112">
        <v>111000</v>
      </c>
      <c r="W112">
        <f t="shared" si="12"/>
        <v>0.111</v>
      </c>
      <c r="X112">
        <v>602.85</v>
      </c>
      <c r="Z112">
        <v>111000</v>
      </c>
      <c r="AA112">
        <f t="shared" si="13"/>
        <v>0.111</v>
      </c>
      <c r="AB112">
        <v>609.76</v>
      </c>
    </row>
    <row r="113" spans="2:28" x14ac:dyDescent="0.25">
      <c r="B113">
        <v>168000</v>
      </c>
      <c r="C113">
        <f t="shared" si="7"/>
        <v>0.16799999999999998</v>
      </c>
      <c r="D113">
        <v>667.28</v>
      </c>
      <c r="F113">
        <v>168000</v>
      </c>
      <c r="G113">
        <f t="shared" si="8"/>
        <v>0.16799999999999998</v>
      </c>
      <c r="H113">
        <v>683.9</v>
      </c>
      <c r="J113">
        <v>168000</v>
      </c>
      <c r="K113">
        <f t="shared" si="9"/>
        <v>0.16799999999999998</v>
      </c>
      <c r="L113">
        <v>671.88</v>
      </c>
      <c r="N113">
        <v>112000</v>
      </c>
      <c r="O113">
        <f t="shared" si="10"/>
        <v>0.11199999999999999</v>
      </c>
      <c r="P113">
        <v>647.34</v>
      </c>
      <c r="V113">
        <v>112000</v>
      </c>
      <c r="W113">
        <f t="shared" si="12"/>
        <v>0.11199999999999999</v>
      </c>
      <c r="X113">
        <v>628.92999999999995</v>
      </c>
      <c r="Z113">
        <v>112000</v>
      </c>
      <c r="AA113">
        <f t="shared" si="13"/>
        <v>0.11199999999999999</v>
      </c>
      <c r="AB113">
        <v>617.80999999999995</v>
      </c>
    </row>
    <row r="114" spans="2:28" x14ac:dyDescent="0.25">
      <c r="B114">
        <v>169500</v>
      </c>
      <c r="C114">
        <f t="shared" si="7"/>
        <v>0.16949999999999998</v>
      </c>
      <c r="D114">
        <v>605.91999999999996</v>
      </c>
      <c r="F114">
        <v>169500</v>
      </c>
      <c r="G114">
        <f t="shared" si="8"/>
        <v>0.16949999999999998</v>
      </c>
      <c r="H114">
        <v>647.85</v>
      </c>
      <c r="J114">
        <v>169500</v>
      </c>
      <c r="K114">
        <f t="shared" si="9"/>
        <v>0.16949999999999998</v>
      </c>
      <c r="L114">
        <v>680.06</v>
      </c>
      <c r="N114">
        <v>113000</v>
      </c>
      <c r="O114">
        <f t="shared" si="10"/>
        <v>0.11299999999999999</v>
      </c>
      <c r="P114">
        <v>649.26</v>
      </c>
      <c r="V114">
        <v>113000</v>
      </c>
      <c r="W114">
        <f t="shared" si="12"/>
        <v>0.11299999999999999</v>
      </c>
      <c r="X114">
        <v>668.43</v>
      </c>
      <c r="Z114">
        <v>113000</v>
      </c>
      <c r="AA114">
        <f t="shared" si="13"/>
        <v>0.11299999999999999</v>
      </c>
      <c r="AB114">
        <v>651.94000000000005</v>
      </c>
    </row>
    <row r="115" spans="2:28" x14ac:dyDescent="0.25">
      <c r="B115">
        <v>171000</v>
      </c>
      <c r="C115">
        <f t="shared" si="7"/>
        <v>0.17099999999999999</v>
      </c>
      <c r="D115">
        <v>651.94000000000005</v>
      </c>
      <c r="F115">
        <v>171000</v>
      </c>
      <c r="G115">
        <f t="shared" si="8"/>
        <v>0.17099999999999999</v>
      </c>
      <c r="H115">
        <v>598.76</v>
      </c>
      <c r="J115">
        <v>171000</v>
      </c>
      <c r="K115">
        <f t="shared" si="9"/>
        <v>0.17099999999999999</v>
      </c>
      <c r="L115">
        <v>626.63</v>
      </c>
      <c r="N115">
        <v>114000</v>
      </c>
      <c r="O115">
        <f t="shared" si="10"/>
        <v>0.11399999999999999</v>
      </c>
      <c r="P115">
        <v>633.91999999999996</v>
      </c>
      <c r="V115">
        <v>114000</v>
      </c>
      <c r="W115">
        <f t="shared" si="12"/>
        <v>0.11399999999999999</v>
      </c>
      <c r="X115">
        <v>671.88</v>
      </c>
      <c r="Z115">
        <v>114000</v>
      </c>
      <c r="AA115">
        <f t="shared" si="13"/>
        <v>0.11399999999999999</v>
      </c>
      <c r="AB115">
        <v>679.55</v>
      </c>
    </row>
    <row r="116" spans="2:28" x14ac:dyDescent="0.25">
      <c r="B116">
        <v>172500</v>
      </c>
      <c r="C116">
        <f t="shared" si="7"/>
        <v>0.17249999999999999</v>
      </c>
      <c r="D116">
        <v>629.19000000000005</v>
      </c>
      <c r="F116">
        <v>172500</v>
      </c>
      <c r="G116">
        <f t="shared" si="8"/>
        <v>0.17249999999999999</v>
      </c>
      <c r="H116">
        <v>640.44000000000005</v>
      </c>
      <c r="J116">
        <v>172500</v>
      </c>
      <c r="K116">
        <f t="shared" si="9"/>
        <v>0.17249999999999999</v>
      </c>
      <c r="L116">
        <v>628.67999999999995</v>
      </c>
      <c r="N116">
        <v>115000</v>
      </c>
      <c r="O116">
        <f t="shared" si="10"/>
        <v>0.11499999999999999</v>
      </c>
      <c r="P116">
        <v>625.48</v>
      </c>
      <c r="V116">
        <v>115000</v>
      </c>
      <c r="W116">
        <f t="shared" si="12"/>
        <v>0.11499999999999999</v>
      </c>
      <c r="X116">
        <v>642.35</v>
      </c>
      <c r="Z116">
        <v>115000</v>
      </c>
      <c r="AA116">
        <f t="shared" si="13"/>
        <v>0.11499999999999999</v>
      </c>
      <c r="AB116">
        <v>670.73</v>
      </c>
    </row>
    <row r="117" spans="2:28" x14ac:dyDescent="0.25">
      <c r="B117">
        <v>174000</v>
      </c>
      <c r="C117">
        <f t="shared" si="7"/>
        <v>0.17399999999999999</v>
      </c>
      <c r="D117">
        <v>591.86</v>
      </c>
      <c r="F117">
        <v>174000</v>
      </c>
      <c r="G117">
        <f t="shared" si="8"/>
        <v>0.17399999999999999</v>
      </c>
      <c r="H117">
        <v>660.89</v>
      </c>
      <c r="J117">
        <v>174000</v>
      </c>
      <c r="K117">
        <f t="shared" si="9"/>
        <v>0.17399999999999999</v>
      </c>
      <c r="L117">
        <v>646.57000000000005</v>
      </c>
      <c r="N117">
        <v>116000</v>
      </c>
      <c r="O117">
        <f t="shared" si="10"/>
        <v>0.11599999999999999</v>
      </c>
      <c r="P117">
        <v>632.38</v>
      </c>
      <c r="V117">
        <v>116000</v>
      </c>
      <c r="W117">
        <f t="shared" si="12"/>
        <v>0.11599999999999999</v>
      </c>
      <c r="X117">
        <v>624.71</v>
      </c>
      <c r="Z117">
        <v>116000</v>
      </c>
      <c r="AA117">
        <f t="shared" si="13"/>
        <v>0.11599999999999999</v>
      </c>
      <c r="AB117">
        <v>635.07000000000005</v>
      </c>
    </row>
    <row r="118" spans="2:28" x14ac:dyDescent="0.25">
      <c r="B118">
        <v>175500</v>
      </c>
      <c r="C118">
        <f t="shared" si="7"/>
        <v>0.17549999999999999</v>
      </c>
      <c r="D118">
        <v>662.42</v>
      </c>
      <c r="F118">
        <v>175500</v>
      </c>
      <c r="G118">
        <f t="shared" si="8"/>
        <v>0.17549999999999999</v>
      </c>
      <c r="H118">
        <v>621.77</v>
      </c>
      <c r="J118">
        <v>175500</v>
      </c>
      <c r="K118">
        <f t="shared" si="9"/>
        <v>0.17549999999999999</v>
      </c>
      <c r="L118">
        <v>595.70000000000005</v>
      </c>
      <c r="N118">
        <v>117000</v>
      </c>
      <c r="O118">
        <f t="shared" si="10"/>
        <v>0.11699999999999999</v>
      </c>
      <c r="P118">
        <v>648.11</v>
      </c>
      <c r="V118">
        <v>117000</v>
      </c>
      <c r="W118">
        <f t="shared" si="12"/>
        <v>0.11699999999999999</v>
      </c>
      <c r="X118">
        <v>636.99</v>
      </c>
      <c r="Z118">
        <v>117000</v>
      </c>
      <c r="AA118">
        <f t="shared" si="13"/>
        <v>0.11699999999999999</v>
      </c>
      <c r="AB118">
        <v>615.89</v>
      </c>
    </row>
    <row r="119" spans="2:28" x14ac:dyDescent="0.25">
      <c r="B119">
        <v>177000</v>
      </c>
      <c r="C119">
        <f t="shared" si="7"/>
        <v>0.17699999999999999</v>
      </c>
      <c r="D119">
        <v>706.65</v>
      </c>
      <c r="F119">
        <v>177000</v>
      </c>
      <c r="G119">
        <f t="shared" si="8"/>
        <v>0.17699999999999999</v>
      </c>
      <c r="H119">
        <v>658.33</v>
      </c>
      <c r="J119">
        <v>177000</v>
      </c>
      <c r="K119">
        <f t="shared" si="9"/>
        <v>0.17699999999999999</v>
      </c>
      <c r="L119">
        <v>647.34</v>
      </c>
      <c r="N119">
        <v>118000</v>
      </c>
      <c r="O119">
        <f t="shared" si="10"/>
        <v>0.11799999999999999</v>
      </c>
      <c r="P119">
        <v>651.16999999999996</v>
      </c>
      <c r="V119">
        <v>118000</v>
      </c>
      <c r="W119">
        <f t="shared" si="12"/>
        <v>0.11799999999999999</v>
      </c>
      <c r="X119">
        <v>652.33000000000004</v>
      </c>
      <c r="Z119">
        <v>118000</v>
      </c>
      <c r="AA119">
        <f t="shared" si="13"/>
        <v>0.11799999999999999</v>
      </c>
      <c r="AB119">
        <v>622.03</v>
      </c>
    </row>
    <row r="120" spans="2:28" x14ac:dyDescent="0.25">
      <c r="B120">
        <v>178500</v>
      </c>
      <c r="C120">
        <f t="shared" si="7"/>
        <v>0.17849999999999999</v>
      </c>
      <c r="D120">
        <v>623.30999999999995</v>
      </c>
      <c r="F120">
        <v>178500</v>
      </c>
      <c r="G120">
        <f t="shared" si="8"/>
        <v>0.17849999999999999</v>
      </c>
      <c r="H120">
        <v>679.04</v>
      </c>
      <c r="J120">
        <v>178500</v>
      </c>
      <c r="K120">
        <f t="shared" si="9"/>
        <v>0.17849999999999999</v>
      </c>
      <c r="L120">
        <v>692.59</v>
      </c>
      <c r="N120">
        <v>119000</v>
      </c>
      <c r="O120">
        <f t="shared" si="10"/>
        <v>0.11899999999999999</v>
      </c>
      <c r="P120">
        <v>640.04999999999995</v>
      </c>
      <c r="V120">
        <v>119000</v>
      </c>
      <c r="W120">
        <f t="shared" si="12"/>
        <v>0.11899999999999999</v>
      </c>
      <c r="X120">
        <v>640.04999999999995</v>
      </c>
      <c r="Z120">
        <v>119000</v>
      </c>
      <c r="AA120">
        <f t="shared" si="13"/>
        <v>0.11899999999999999</v>
      </c>
      <c r="AB120">
        <v>638.14</v>
      </c>
    </row>
    <row r="121" spans="2:28" x14ac:dyDescent="0.25">
      <c r="B121">
        <v>180000</v>
      </c>
      <c r="C121">
        <f t="shared" si="7"/>
        <v>0.18</v>
      </c>
      <c r="D121">
        <v>624.33000000000004</v>
      </c>
      <c r="F121">
        <v>180000</v>
      </c>
      <c r="G121">
        <f t="shared" si="8"/>
        <v>0.18</v>
      </c>
      <c r="H121">
        <v>616.66</v>
      </c>
      <c r="J121">
        <v>180000</v>
      </c>
      <c r="K121">
        <f t="shared" si="9"/>
        <v>0.18</v>
      </c>
      <c r="L121">
        <v>631.74</v>
      </c>
      <c r="N121">
        <v>120000</v>
      </c>
      <c r="O121">
        <f t="shared" si="10"/>
        <v>0.12</v>
      </c>
      <c r="P121">
        <v>628.54999999999995</v>
      </c>
      <c r="V121">
        <v>120000</v>
      </c>
      <c r="W121">
        <f t="shared" si="12"/>
        <v>0.12</v>
      </c>
      <c r="X121">
        <v>612.05999999999995</v>
      </c>
      <c r="Z121">
        <v>120000</v>
      </c>
      <c r="AA121">
        <f t="shared" si="13"/>
        <v>0.12</v>
      </c>
      <c r="AB121">
        <v>629.32000000000005</v>
      </c>
    </row>
    <row r="122" spans="2:28" x14ac:dyDescent="0.25">
      <c r="B122">
        <v>181500</v>
      </c>
      <c r="C122">
        <f t="shared" si="7"/>
        <v>0.18149999999999999</v>
      </c>
      <c r="D122">
        <v>653.73</v>
      </c>
      <c r="F122">
        <v>181500</v>
      </c>
      <c r="G122">
        <f t="shared" si="8"/>
        <v>0.18149999999999999</v>
      </c>
      <c r="H122">
        <v>607.71</v>
      </c>
      <c r="J122">
        <v>181500</v>
      </c>
      <c r="K122">
        <f t="shared" si="9"/>
        <v>0.18149999999999999</v>
      </c>
      <c r="L122">
        <v>637.37</v>
      </c>
      <c r="N122">
        <v>121000</v>
      </c>
      <c r="O122">
        <f t="shared" si="10"/>
        <v>0.121</v>
      </c>
      <c r="P122">
        <v>634.67999999999995</v>
      </c>
      <c r="V122">
        <v>121000</v>
      </c>
      <c r="W122">
        <f t="shared" si="12"/>
        <v>0.121</v>
      </c>
      <c r="X122">
        <v>606.30999999999995</v>
      </c>
      <c r="Z122">
        <v>121000</v>
      </c>
      <c r="AA122">
        <f t="shared" si="13"/>
        <v>0.121</v>
      </c>
      <c r="AB122">
        <v>611.29</v>
      </c>
    </row>
    <row r="123" spans="2:28" x14ac:dyDescent="0.25">
      <c r="B123">
        <v>183000</v>
      </c>
      <c r="C123">
        <f t="shared" si="7"/>
        <v>0.183</v>
      </c>
      <c r="D123">
        <v>604.13</v>
      </c>
      <c r="F123">
        <v>183000</v>
      </c>
      <c r="G123">
        <f t="shared" si="8"/>
        <v>0.183</v>
      </c>
      <c r="H123">
        <v>665.24</v>
      </c>
      <c r="J123">
        <v>183000</v>
      </c>
      <c r="K123">
        <f t="shared" si="9"/>
        <v>0.183</v>
      </c>
      <c r="L123">
        <v>641.46</v>
      </c>
      <c r="N123">
        <v>122000</v>
      </c>
      <c r="O123">
        <f t="shared" si="10"/>
        <v>0.122</v>
      </c>
      <c r="P123">
        <v>650.41</v>
      </c>
      <c r="V123">
        <v>122000</v>
      </c>
      <c r="W123">
        <f t="shared" si="12"/>
        <v>0.122</v>
      </c>
      <c r="X123">
        <v>636.99</v>
      </c>
      <c r="Z123">
        <v>122000</v>
      </c>
      <c r="AA123">
        <f t="shared" si="13"/>
        <v>0.122</v>
      </c>
      <c r="AB123">
        <v>623.55999999999995</v>
      </c>
    </row>
    <row r="124" spans="2:28" x14ac:dyDescent="0.25">
      <c r="B124">
        <v>184500</v>
      </c>
      <c r="C124">
        <f t="shared" si="7"/>
        <v>0.1845</v>
      </c>
      <c r="D124">
        <v>609.25</v>
      </c>
      <c r="F124">
        <v>184500</v>
      </c>
      <c r="G124">
        <f t="shared" si="8"/>
        <v>0.1845</v>
      </c>
      <c r="H124">
        <v>637.11</v>
      </c>
      <c r="J124">
        <v>184500</v>
      </c>
      <c r="K124">
        <f t="shared" si="9"/>
        <v>0.1845</v>
      </c>
      <c r="L124">
        <v>622.03</v>
      </c>
      <c r="N124">
        <v>123000</v>
      </c>
      <c r="O124">
        <f t="shared" si="10"/>
        <v>0.123</v>
      </c>
      <c r="P124">
        <v>648.49</v>
      </c>
      <c r="V124">
        <v>123000</v>
      </c>
      <c r="W124">
        <f t="shared" si="12"/>
        <v>0.123</v>
      </c>
      <c r="X124">
        <v>672.65</v>
      </c>
      <c r="Z124">
        <v>123000</v>
      </c>
      <c r="AA124">
        <f t="shared" si="13"/>
        <v>0.123</v>
      </c>
      <c r="AB124">
        <v>658.46</v>
      </c>
    </row>
    <row r="125" spans="2:28" x14ac:dyDescent="0.25">
      <c r="B125">
        <v>186000</v>
      </c>
      <c r="C125">
        <f t="shared" si="7"/>
        <v>0.186</v>
      </c>
      <c r="D125">
        <v>705.63</v>
      </c>
      <c r="F125">
        <v>186000</v>
      </c>
      <c r="G125">
        <f t="shared" si="8"/>
        <v>0.186</v>
      </c>
      <c r="H125">
        <v>631.49</v>
      </c>
      <c r="J125">
        <v>186000</v>
      </c>
      <c r="K125">
        <f t="shared" si="9"/>
        <v>0.186</v>
      </c>
      <c r="L125">
        <v>610.78</v>
      </c>
      <c r="N125">
        <v>124000</v>
      </c>
      <c r="O125">
        <f t="shared" si="10"/>
        <v>0.124</v>
      </c>
      <c r="P125">
        <v>633.15</v>
      </c>
      <c r="V125">
        <v>124000</v>
      </c>
      <c r="W125">
        <f t="shared" si="12"/>
        <v>0.124</v>
      </c>
      <c r="X125">
        <v>669.58</v>
      </c>
      <c r="Z125">
        <v>124000</v>
      </c>
      <c r="AA125">
        <f t="shared" si="13"/>
        <v>0.124</v>
      </c>
      <c r="AB125">
        <v>679.55</v>
      </c>
    </row>
    <row r="126" spans="2:28" x14ac:dyDescent="0.25">
      <c r="B126">
        <v>187500</v>
      </c>
      <c r="C126">
        <f t="shared" si="7"/>
        <v>0.1875</v>
      </c>
      <c r="D126">
        <v>669.07</v>
      </c>
      <c r="F126">
        <v>187500</v>
      </c>
      <c r="G126">
        <f t="shared" si="8"/>
        <v>0.1875</v>
      </c>
      <c r="H126">
        <v>678.53</v>
      </c>
      <c r="J126">
        <v>187500</v>
      </c>
      <c r="K126">
        <f t="shared" si="9"/>
        <v>0.1875</v>
      </c>
      <c r="L126">
        <v>665.49</v>
      </c>
      <c r="N126">
        <v>125000</v>
      </c>
      <c r="O126">
        <f t="shared" si="10"/>
        <v>0.125</v>
      </c>
      <c r="P126">
        <v>626.63</v>
      </c>
      <c r="V126">
        <v>125000</v>
      </c>
      <c r="W126">
        <f t="shared" si="12"/>
        <v>0.125</v>
      </c>
      <c r="X126">
        <v>639.66999999999996</v>
      </c>
      <c r="Z126">
        <v>125000</v>
      </c>
      <c r="AA126">
        <f t="shared" si="13"/>
        <v>0.125</v>
      </c>
      <c r="AB126">
        <v>664.98</v>
      </c>
    </row>
    <row r="127" spans="2:28" x14ac:dyDescent="0.25">
      <c r="B127">
        <v>189000</v>
      </c>
      <c r="C127">
        <f t="shared" si="7"/>
        <v>0.189</v>
      </c>
      <c r="D127">
        <v>610.78</v>
      </c>
      <c r="F127">
        <v>189000</v>
      </c>
      <c r="G127">
        <f t="shared" si="8"/>
        <v>0.189</v>
      </c>
      <c r="H127">
        <v>655.78</v>
      </c>
      <c r="J127">
        <v>189000</v>
      </c>
      <c r="K127">
        <f t="shared" si="9"/>
        <v>0.189</v>
      </c>
      <c r="L127">
        <v>686.71</v>
      </c>
      <c r="N127">
        <v>126000</v>
      </c>
      <c r="O127">
        <f t="shared" si="10"/>
        <v>0.126</v>
      </c>
      <c r="P127">
        <v>635.45000000000005</v>
      </c>
      <c r="V127">
        <v>126000</v>
      </c>
      <c r="W127">
        <f t="shared" si="12"/>
        <v>0.126</v>
      </c>
      <c r="X127">
        <v>626.63</v>
      </c>
      <c r="Z127">
        <v>126000</v>
      </c>
      <c r="AA127">
        <f t="shared" si="13"/>
        <v>0.126</v>
      </c>
      <c r="AB127">
        <v>632.38</v>
      </c>
    </row>
    <row r="128" spans="2:28" x14ac:dyDescent="0.25">
      <c r="B128">
        <v>190500</v>
      </c>
      <c r="C128">
        <f t="shared" si="7"/>
        <v>0.1905</v>
      </c>
      <c r="D128">
        <v>645.54999999999995</v>
      </c>
      <c r="F128">
        <v>190500</v>
      </c>
      <c r="G128">
        <f t="shared" si="8"/>
        <v>0.1905</v>
      </c>
      <c r="H128">
        <v>594.92999999999995</v>
      </c>
      <c r="J128">
        <v>190500</v>
      </c>
      <c r="K128">
        <f t="shared" si="9"/>
        <v>0.1905</v>
      </c>
      <c r="L128">
        <v>624.33000000000004</v>
      </c>
      <c r="N128">
        <v>127000</v>
      </c>
      <c r="O128">
        <f t="shared" si="10"/>
        <v>0.127</v>
      </c>
      <c r="P128">
        <v>650.02</v>
      </c>
      <c r="V128">
        <v>127000</v>
      </c>
      <c r="W128">
        <f t="shared" si="12"/>
        <v>0.127</v>
      </c>
      <c r="X128">
        <v>641.59</v>
      </c>
      <c r="Z128">
        <v>127000</v>
      </c>
      <c r="AA128">
        <f t="shared" si="13"/>
        <v>0.127</v>
      </c>
      <c r="AB128">
        <v>615.13</v>
      </c>
    </row>
    <row r="129" spans="2:28" x14ac:dyDescent="0.25">
      <c r="B129">
        <v>192000</v>
      </c>
      <c r="C129">
        <f t="shared" si="7"/>
        <v>0.192</v>
      </c>
      <c r="D129">
        <v>637.11</v>
      </c>
      <c r="F129">
        <v>192000</v>
      </c>
      <c r="G129">
        <f t="shared" si="8"/>
        <v>0.192</v>
      </c>
      <c r="H129">
        <v>641.97</v>
      </c>
      <c r="J129">
        <v>192000</v>
      </c>
      <c r="K129">
        <f t="shared" si="9"/>
        <v>0.192</v>
      </c>
      <c r="L129">
        <v>632.51</v>
      </c>
      <c r="N129">
        <v>128000</v>
      </c>
      <c r="O129">
        <f t="shared" si="10"/>
        <v>0.128</v>
      </c>
      <c r="P129">
        <v>651.55999999999995</v>
      </c>
      <c r="V129">
        <v>128000</v>
      </c>
      <c r="W129">
        <f t="shared" si="12"/>
        <v>0.128</v>
      </c>
      <c r="X129">
        <v>653.09</v>
      </c>
      <c r="Z129">
        <v>128000</v>
      </c>
      <c r="AA129">
        <f t="shared" si="13"/>
        <v>0.128</v>
      </c>
      <c r="AB129">
        <v>627.01</v>
      </c>
    </row>
    <row r="130" spans="2:28" x14ac:dyDescent="0.25">
      <c r="B130">
        <v>193500</v>
      </c>
      <c r="C130">
        <f t="shared" si="7"/>
        <v>0.19349999999999998</v>
      </c>
      <c r="D130">
        <v>587</v>
      </c>
      <c r="F130">
        <v>193500</v>
      </c>
      <c r="G130">
        <f t="shared" si="8"/>
        <v>0.19349999999999998</v>
      </c>
      <c r="H130">
        <v>658.08</v>
      </c>
      <c r="J130">
        <v>193500</v>
      </c>
      <c r="K130">
        <f t="shared" si="9"/>
        <v>0.19349999999999998</v>
      </c>
      <c r="L130">
        <v>645.54999999999995</v>
      </c>
      <c r="N130">
        <v>129000</v>
      </c>
      <c r="O130">
        <f t="shared" si="10"/>
        <v>0.129</v>
      </c>
      <c r="P130">
        <v>638.14</v>
      </c>
      <c r="V130">
        <v>129000</v>
      </c>
      <c r="W130">
        <f t="shared" si="12"/>
        <v>0.129</v>
      </c>
      <c r="X130">
        <v>636.6</v>
      </c>
      <c r="Z130">
        <v>129000</v>
      </c>
      <c r="AA130">
        <f t="shared" si="13"/>
        <v>0.129</v>
      </c>
      <c r="AB130">
        <v>639.29</v>
      </c>
    </row>
    <row r="131" spans="2:28" x14ac:dyDescent="0.25">
      <c r="B131">
        <v>195000</v>
      </c>
      <c r="C131">
        <f t="shared" ref="C131:C133" si="14">B131*0.000001</f>
        <v>0.19499999999999998</v>
      </c>
      <c r="D131">
        <v>660.63</v>
      </c>
      <c r="F131">
        <v>195000</v>
      </c>
      <c r="G131">
        <f t="shared" ref="G131:G133" si="15">F131*0.000001</f>
        <v>0.19499999999999998</v>
      </c>
      <c r="H131">
        <v>626.12</v>
      </c>
      <c r="J131">
        <v>195000</v>
      </c>
      <c r="K131">
        <f t="shared" ref="K131:K133" si="16">J131*0.000001</f>
        <v>0.19499999999999998</v>
      </c>
      <c r="L131">
        <v>596.72</v>
      </c>
      <c r="N131">
        <v>130000</v>
      </c>
      <c r="O131">
        <f t="shared" ref="O131:O150" si="17">N131*0.000001</f>
        <v>0.13</v>
      </c>
      <c r="P131">
        <v>629.32000000000005</v>
      </c>
      <c r="V131">
        <v>130000</v>
      </c>
      <c r="W131">
        <f t="shared" ref="W131:W150" si="18">V131*0.000001</f>
        <v>0.13</v>
      </c>
      <c r="X131">
        <v>609.37</v>
      </c>
      <c r="Z131">
        <v>130000</v>
      </c>
      <c r="AA131">
        <f t="shared" ref="AA131:AA150" si="19">Z131*0.000001</f>
        <v>0.13</v>
      </c>
      <c r="AB131">
        <v>625.86</v>
      </c>
    </row>
    <row r="132" spans="2:28" x14ac:dyDescent="0.25">
      <c r="B132">
        <v>196500</v>
      </c>
      <c r="C132">
        <f t="shared" si="14"/>
        <v>0.19649999999999998</v>
      </c>
      <c r="D132">
        <v>705.63</v>
      </c>
      <c r="F132">
        <v>196500</v>
      </c>
      <c r="G132">
        <f t="shared" si="15"/>
        <v>0.19649999999999998</v>
      </c>
      <c r="H132">
        <v>651.42999999999995</v>
      </c>
      <c r="J132">
        <v>196500</v>
      </c>
      <c r="K132">
        <f t="shared" si="16"/>
        <v>0.19649999999999998</v>
      </c>
      <c r="L132">
        <v>643.76</v>
      </c>
      <c r="N132">
        <v>131000</v>
      </c>
      <c r="O132">
        <f t="shared" si="17"/>
        <v>0.13100000000000001</v>
      </c>
      <c r="P132">
        <v>638.52</v>
      </c>
      <c r="V132">
        <v>131000</v>
      </c>
      <c r="W132">
        <f t="shared" si="18"/>
        <v>0.13100000000000001</v>
      </c>
      <c r="X132">
        <v>610.14</v>
      </c>
      <c r="Z132">
        <v>131000</v>
      </c>
      <c r="AA132">
        <f t="shared" si="19"/>
        <v>0.13100000000000001</v>
      </c>
      <c r="AB132">
        <v>611.29</v>
      </c>
    </row>
    <row r="133" spans="2:28" x14ac:dyDescent="0.25">
      <c r="B133">
        <v>198000</v>
      </c>
      <c r="C133">
        <f t="shared" si="14"/>
        <v>0.19799999999999998</v>
      </c>
      <c r="D133">
        <v>632</v>
      </c>
      <c r="F133">
        <v>198000</v>
      </c>
      <c r="G133">
        <f t="shared" si="15"/>
        <v>0.19799999999999998</v>
      </c>
      <c r="H133">
        <v>685.18</v>
      </c>
      <c r="J133">
        <v>198000</v>
      </c>
      <c r="K133">
        <f t="shared" si="16"/>
        <v>0.19799999999999998</v>
      </c>
      <c r="L133">
        <v>693.87</v>
      </c>
      <c r="N133">
        <v>132000</v>
      </c>
      <c r="O133">
        <f t="shared" si="17"/>
        <v>0.13200000000000001</v>
      </c>
      <c r="P133">
        <v>651.94000000000005</v>
      </c>
      <c r="V133">
        <v>132000</v>
      </c>
      <c r="W133">
        <f t="shared" si="18"/>
        <v>0.13200000000000001</v>
      </c>
      <c r="X133">
        <v>644.27</v>
      </c>
      <c r="Z133">
        <v>132000</v>
      </c>
      <c r="AA133">
        <f t="shared" si="19"/>
        <v>0.13200000000000001</v>
      </c>
      <c r="AB133">
        <v>628.16999999999996</v>
      </c>
    </row>
    <row r="134" spans="2:28" x14ac:dyDescent="0.25">
      <c r="N134">
        <v>133000</v>
      </c>
      <c r="O134">
        <f t="shared" si="17"/>
        <v>0.13300000000000001</v>
      </c>
      <c r="P134">
        <v>646.96</v>
      </c>
      <c r="V134">
        <v>133000</v>
      </c>
      <c r="W134">
        <f t="shared" si="18"/>
        <v>0.13300000000000001</v>
      </c>
      <c r="X134">
        <v>675.72</v>
      </c>
      <c r="Z134">
        <v>133000</v>
      </c>
      <c r="AA134">
        <f t="shared" si="19"/>
        <v>0.13300000000000001</v>
      </c>
      <c r="AB134">
        <v>663.83</v>
      </c>
    </row>
    <row r="135" spans="2:28" x14ac:dyDescent="0.25">
      <c r="D135">
        <f>AVERAGE(D41:D133)</f>
        <v>636.25</v>
      </c>
      <c r="H135">
        <f>AVERAGE(H41:H133)</f>
        <v>636.16741935483878</v>
      </c>
      <c r="L135">
        <f>AVERAGE(L41:L133)</f>
        <v>636.52741935483857</v>
      </c>
      <c r="N135">
        <v>134000</v>
      </c>
      <c r="O135">
        <f t="shared" si="17"/>
        <v>0.13399999999999998</v>
      </c>
      <c r="P135">
        <v>631.62</v>
      </c>
      <c r="V135">
        <v>134000</v>
      </c>
      <c r="W135">
        <f t="shared" si="18"/>
        <v>0.13399999999999998</v>
      </c>
      <c r="X135">
        <v>666.9</v>
      </c>
      <c r="Z135">
        <v>134000</v>
      </c>
      <c r="AA135">
        <f t="shared" si="19"/>
        <v>0.13399999999999998</v>
      </c>
      <c r="AB135">
        <v>679.94</v>
      </c>
    </row>
    <row r="136" spans="2:28" x14ac:dyDescent="0.25">
      <c r="D136">
        <f>_xlfn.VAR.P(D41:D133)</f>
        <v>1349.2709204301077</v>
      </c>
      <c r="H136">
        <f>_xlfn.VAR.P(H41:H133)</f>
        <v>723.92615678113032</v>
      </c>
      <c r="L136">
        <f>_xlfn.VAR.P(L41:L133)</f>
        <v>769.69725570586195</v>
      </c>
      <c r="N136">
        <v>135000</v>
      </c>
      <c r="O136">
        <f t="shared" si="17"/>
        <v>0.13499999999999998</v>
      </c>
      <c r="P136">
        <v>627.78</v>
      </c>
      <c r="V136">
        <v>135000</v>
      </c>
      <c r="W136">
        <f t="shared" si="18"/>
        <v>0.13499999999999998</v>
      </c>
      <c r="X136">
        <v>636.6</v>
      </c>
      <c r="Z136">
        <v>135000</v>
      </c>
      <c r="AA136">
        <f t="shared" si="19"/>
        <v>0.13499999999999998</v>
      </c>
      <c r="AB136">
        <v>661.53</v>
      </c>
    </row>
    <row r="137" spans="2:28" x14ac:dyDescent="0.25">
      <c r="N137">
        <v>136000</v>
      </c>
      <c r="O137">
        <f t="shared" si="17"/>
        <v>0.13599999999999998</v>
      </c>
      <c r="P137">
        <v>638.9</v>
      </c>
      <c r="V137">
        <v>136000</v>
      </c>
      <c r="W137">
        <f t="shared" si="18"/>
        <v>0.13599999999999998</v>
      </c>
      <c r="X137">
        <v>627.78</v>
      </c>
      <c r="Z137">
        <v>136000</v>
      </c>
      <c r="AA137">
        <f t="shared" si="19"/>
        <v>0.13599999999999998</v>
      </c>
      <c r="AB137">
        <v>628.16999999999996</v>
      </c>
    </row>
    <row r="138" spans="2:28" x14ac:dyDescent="0.25">
      <c r="N138">
        <v>137000</v>
      </c>
      <c r="O138">
        <f t="shared" si="17"/>
        <v>0.13699999999999998</v>
      </c>
      <c r="P138">
        <v>652.33000000000004</v>
      </c>
      <c r="V138">
        <v>137000</v>
      </c>
      <c r="W138">
        <f t="shared" si="18"/>
        <v>0.13699999999999998</v>
      </c>
      <c r="X138">
        <v>644.66</v>
      </c>
      <c r="Z138">
        <v>137000</v>
      </c>
      <c r="AA138">
        <f t="shared" si="19"/>
        <v>0.13699999999999998</v>
      </c>
      <c r="AB138">
        <v>615.13</v>
      </c>
    </row>
    <row r="139" spans="2:28" x14ac:dyDescent="0.25">
      <c r="N139">
        <v>138000</v>
      </c>
      <c r="O139">
        <f t="shared" si="17"/>
        <v>0.13799999999999998</v>
      </c>
      <c r="P139">
        <v>650.02</v>
      </c>
      <c r="V139">
        <v>138000</v>
      </c>
      <c r="W139">
        <f t="shared" si="18"/>
        <v>0.13799999999999998</v>
      </c>
      <c r="X139">
        <v>652.71</v>
      </c>
      <c r="Z139">
        <v>138000</v>
      </c>
      <c r="AA139">
        <f t="shared" si="19"/>
        <v>0.13799999999999998</v>
      </c>
      <c r="AB139">
        <v>630.47</v>
      </c>
    </row>
    <row r="140" spans="2:28" x14ac:dyDescent="0.25">
      <c r="N140">
        <v>139000</v>
      </c>
      <c r="O140">
        <f t="shared" si="17"/>
        <v>0.13899999999999998</v>
      </c>
      <c r="P140">
        <v>635.84</v>
      </c>
      <c r="V140">
        <v>139000</v>
      </c>
      <c r="W140">
        <f t="shared" si="18"/>
        <v>0.13899999999999998</v>
      </c>
      <c r="X140">
        <v>632.77</v>
      </c>
      <c r="Z140">
        <v>139000</v>
      </c>
      <c r="AA140">
        <f t="shared" si="19"/>
        <v>0.13899999999999998</v>
      </c>
      <c r="AB140">
        <v>639.29</v>
      </c>
    </row>
    <row r="141" spans="2:28" x14ac:dyDescent="0.25">
      <c r="N141">
        <v>140000</v>
      </c>
      <c r="O141">
        <f t="shared" si="17"/>
        <v>0.13999999999999999</v>
      </c>
      <c r="P141">
        <v>630.47</v>
      </c>
      <c r="V141">
        <v>140000</v>
      </c>
      <c r="W141">
        <f t="shared" si="18"/>
        <v>0.13999999999999999</v>
      </c>
      <c r="X141">
        <v>607.84</v>
      </c>
      <c r="Z141">
        <v>140000</v>
      </c>
      <c r="AA141">
        <f t="shared" si="19"/>
        <v>0.13999999999999999</v>
      </c>
      <c r="AB141">
        <v>623.55999999999995</v>
      </c>
    </row>
    <row r="142" spans="2:28" x14ac:dyDescent="0.25">
      <c r="N142">
        <v>141000</v>
      </c>
      <c r="O142">
        <f t="shared" si="17"/>
        <v>0.14099999999999999</v>
      </c>
      <c r="P142">
        <v>642.74</v>
      </c>
      <c r="V142">
        <v>141000</v>
      </c>
      <c r="W142">
        <f t="shared" si="18"/>
        <v>0.14099999999999999</v>
      </c>
      <c r="X142">
        <v>615.13</v>
      </c>
      <c r="Z142">
        <v>141000</v>
      </c>
      <c r="AA142">
        <f t="shared" si="19"/>
        <v>0.14099999999999999</v>
      </c>
      <c r="AB142">
        <v>611.29</v>
      </c>
    </row>
    <row r="143" spans="2:28" x14ac:dyDescent="0.25">
      <c r="N143">
        <v>142000</v>
      </c>
      <c r="O143">
        <f t="shared" si="17"/>
        <v>0.14199999999999999</v>
      </c>
      <c r="P143">
        <v>654.24</v>
      </c>
      <c r="V143">
        <v>142000</v>
      </c>
      <c r="W143">
        <f t="shared" si="18"/>
        <v>0.14199999999999999</v>
      </c>
      <c r="X143">
        <v>652.71</v>
      </c>
      <c r="Z143">
        <v>142000</v>
      </c>
      <c r="AA143">
        <f t="shared" si="19"/>
        <v>0.14199999999999999</v>
      </c>
      <c r="AB143">
        <v>634.29999999999995</v>
      </c>
    </row>
    <row r="144" spans="2:28" x14ac:dyDescent="0.25">
      <c r="N144">
        <v>143000</v>
      </c>
      <c r="O144">
        <f t="shared" si="17"/>
        <v>0.14299999999999999</v>
      </c>
      <c r="P144">
        <v>643.89</v>
      </c>
      <c r="V144">
        <v>143000</v>
      </c>
      <c r="W144">
        <f t="shared" si="18"/>
        <v>0.14299999999999999</v>
      </c>
      <c r="X144">
        <v>677.25</v>
      </c>
      <c r="Z144">
        <v>143000</v>
      </c>
      <c r="AA144">
        <f t="shared" si="19"/>
        <v>0.14299999999999999</v>
      </c>
      <c r="AB144">
        <v>668.82</v>
      </c>
    </row>
    <row r="145" spans="14:28" x14ac:dyDescent="0.25">
      <c r="N145">
        <v>144000</v>
      </c>
      <c r="O145">
        <f t="shared" si="17"/>
        <v>0.14399999999999999</v>
      </c>
      <c r="P145">
        <v>630.47</v>
      </c>
      <c r="V145">
        <v>144000</v>
      </c>
      <c r="W145">
        <f t="shared" si="18"/>
        <v>0.14399999999999999</v>
      </c>
      <c r="X145">
        <v>661.91</v>
      </c>
      <c r="Z145">
        <v>144000</v>
      </c>
      <c r="AA145">
        <f t="shared" si="19"/>
        <v>0.14399999999999999</v>
      </c>
      <c r="AB145">
        <v>681.09</v>
      </c>
    </row>
    <row r="146" spans="14:28" x14ac:dyDescent="0.25">
      <c r="N146">
        <v>145000</v>
      </c>
      <c r="O146">
        <f t="shared" si="17"/>
        <v>0.14499999999999999</v>
      </c>
      <c r="P146">
        <v>629.70000000000005</v>
      </c>
      <c r="V146">
        <v>145000</v>
      </c>
      <c r="W146">
        <f t="shared" si="18"/>
        <v>0.14499999999999999</v>
      </c>
      <c r="X146">
        <v>633.53</v>
      </c>
      <c r="Z146">
        <v>145000</v>
      </c>
      <c r="AA146">
        <f t="shared" si="19"/>
        <v>0.14499999999999999</v>
      </c>
      <c r="AB146">
        <v>655.78</v>
      </c>
    </row>
    <row r="147" spans="14:28" x14ac:dyDescent="0.25">
      <c r="N147">
        <v>146000</v>
      </c>
      <c r="O147">
        <f t="shared" si="17"/>
        <v>0.14599999999999999</v>
      </c>
      <c r="P147">
        <v>643.89</v>
      </c>
      <c r="V147">
        <v>146000</v>
      </c>
      <c r="W147">
        <f t="shared" si="18"/>
        <v>0.14599999999999999</v>
      </c>
      <c r="X147">
        <v>630.47</v>
      </c>
      <c r="Z147">
        <v>146000</v>
      </c>
      <c r="AA147">
        <f t="shared" si="19"/>
        <v>0.14599999999999999</v>
      </c>
      <c r="AB147">
        <v>625.1</v>
      </c>
    </row>
    <row r="148" spans="14:28" x14ac:dyDescent="0.25">
      <c r="N148">
        <v>147000</v>
      </c>
      <c r="O148">
        <f t="shared" si="17"/>
        <v>0.14699999999999999</v>
      </c>
      <c r="P148">
        <v>653.48</v>
      </c>
      <c r="V148">
        <v>147000</v>
      </c>
      <c r="W148">
        <f t="shared" si="18"/>
        <v>0.14699999999999999</v>
      </c>
      <c r="X148">
        <v>648.49</v>
      </c>
      <c r="Z148">
        <v>147000</v>
      </c>
      <c r="AA148">
        <f t="shared" si="19"/>
        <v>0.14699999999999999</v>
      </c>
      <c r="AB148">
        <v>616.28</v>
      </c>
    </row>
    <row r="149" spans="14:28" x14ac:dyDescent="0.25">
      <c r="N149">
        <v>148000</v>
      </c>
      <c r="O149">
        <f t="shared" si="17"/>
        <v>0.14799999999999999</v>
      </c>
      <c r="P149">
        <v>648.49</v>
      </c>
      <c r="V149">
        <v>148000</v>
      </c>
      <c r="W149">
        <f t="shared" si="18"/>
        <v>0.14799999999999999</v>
      </c>
      <c r="X149">
        <v>651.55999999999995</v>
      </c>
      <c r="Z149">
        <v>148000</v>
      </c>
      <c r="AA149">
        <f t="shared" si="19"/>
        <v>0.14799999999999999</v>
      </c>
      <c r="AB149">
        <v>633.15</v>
      </c>
    </row>
    <row r="150" spans="14:28" x14ac:dyDescent="0.25">
      <c r="N150">
        <v>149000</v>
      </c>
      <c r="O150">
        <f t="shared" si="17"/>
        <v>0.14899999999999999</v>
      </c>
      <c r="P150">
        <v>633.91999999999996</v>
      </c>
      <c r="V150">
        <v>149000</v>
      </c>
      <c r="W150">
        <f t="shared" si="18"/>
        <v>0.14899999999999999</v>
      </c>
      <c r="X150">
        <v>627.01</v>
      </c>
      <c r="Z150">
        <v>149000</v>
      </c>
      <c r="AA150">
        <f t="shared" si="19"/>
        <v>0.14899999999999999</v>
      </c>
      <c r="AB150">
        <v>638.14</v>
      </c>
    </row>
    <row r="152" spans="14:28" x14ac:dyDescent="0.25">
      <c r="P152">
        <f>AVERAGE(P61:P150)</f>
        <v>632.46911111111092</v>
      </c>
      <c r="X152">
        <f>AVERAGE(X61:X150)</f>
        <v>632.48099999999954</v>
      </c>
      <c r="AB152">
        <f>AVERAGE(AB61:AB150)</f>
        <v>630.82022222222236</v>
      </c>
    </row>
    <row r="153" spans="14:28" x14ac:dyDescent="0.25">
      <c r="P153">
        <f>_xlfn.VAR.P(P61:P150)</f>
        <v>198.22236365432096</v>
      </c>
      <c r="X153">
        <f>_xlfn.VAR.P(X61:X150)</f>
        <v>545.41582455555567</v>
      </c>
      <c r="AB153">
        <f>_xlfn.VAR.P(AB61:AB150)</f>
        <v>621.5577755061729</v>
      </c>
    </row>
    <row r="176" spans="18:18" x14ac:dyDescent="0.25">
      <c r="R176" t="s">
        <v>10</v>
      </c>
    </row>
    <row r="177" spans="18:21" x14ac:dyDescent="0.25">
      <c r="R177" t="s">
        <v>12</v>
      </c>
      <c r="S177" t="s">
        <v>14</v>
      </c>
    </row>
    <row r="178" spans="18:21" x14ac:dyDescent="0.25">
      <c r="R178">
        <f>S178*(60/(2*PI()))</f>
        <v>6039.6351231762301</v>
      </c>
      <c r="S178">
        <f>P152</f>
        <v>632.46911111111092</v>
      </c>
      <c r="U178" t="s">
        <v>15</v>
      </c>
    </row>
    <row r="179" spans="18:21" x14ac:dyDescent="0.25">
      <c r="R179" t="s">
        <v>11</v>
      </c>
      <c r="U179">
        <f>100*ABS(R178-R181)/R181</f>
        <v>3.2698817518781849</v>
      </c>
    </row>
    <row r="180" spans="18:21" x14ac:dyDescent="0.25">
      <c r="R180" t="s">
        <v>12</v>
      </c>
      <c r="S180" t="s">
        <v>13</v>
      </c>
    </row>
    <row r="181" spans="18:21" x14ac:dyDescent="0.25">
      <c r="R181">
        <v>6243.8</v>
      </c>
      <c r="S181">
        <f>R181*(2*PI()/60)</f>
        <v>653.84920701613169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zoomScale="85" zoomScaleNormal="85" workbookViewId="0">
      <selection activeCell="A8" sqref="A8"/>
    </sheetView>
  </sheetViews>
  <sheetFormatPr baseColWidth="10" defaultRowHeight="15" x14ac:dyDescent="0.25"/>
  <cols>
    <col min="1" max="1" width="13.28515625" bestFit="1" customWidth="1"/>
    <col min="6" max="6" width="12" bestFit="1" customWidth="1"/>
    <col min="11" max="11" width="11.85546875" bestFit="1" customWidth="1"/>
    <col min="21" max="21" width="12" bestFit="1" customWidth="1"/>
    <col min="26" max="26" width="12" bestFit="1" customWidth="1"/>
    <col min="31" max="31" width="12" bestFit="1" customWidth="1"/>
    <col min="36" max="36" width="11.85546875" bestFit="1" customWidth="1"/>
  </cols>
  <sheetData>
    <row r="1" spans="1:36" x14ac:dyDescent="0.25">
      <c r="E1" t="s">
        <v>0</v>
      </c>
      <c r="F1" t="s">
        <v>9</v>
      </c>
      <c r="J1" t="s">
        <v>0</v>
      </c>
      <c r="K1" t="s">
        <v>9</v>
      </c>
      <c r="O1" t="s">
        <v>0</v>
      </c>
      <c r="P1" t="s">
        <v>9</v>
      </c>
      <c r="T1" t="s">
        <v>0</v>
      </c>
      <c r="U1" t="s">
        <v>9</v>
      </c>
      <c r="Y1" t="s">
        <v>0</v>
      </c>
      <c r="Z1" t="s">
        <v>9</v>
      </c>
      <c r="AD1" t="s">
        <v>0</v>
      </c>
      <c r="AE1" t="s">
        <v>9</v>
      </c>
      <c r="AI1" t="s">
        <v>0</v>
      </c>
      <c r="AJ1" t="s">
        <v>9</v>
      </c>
    </row>
    <row r="2" spans="1:36" x14ac:dyDescent="0.25">
      <c r="A2" t="s">
        <v>6</v>
      </c>
      <c r="C2">
        <v>2500</v>
      </c>
      <c r="D2">
        <v>0</v>
      </c>
      <c r="E2">
        <f>C2*0.000001</f>
        <v>2.5000000000000001E-3</v>
      </c>
      <c r="F2">
        <f>D2*($A$5/360)</f>
        <v>0</v>
      </c>
      <c r="H2">
        <v>1000</v>
      </c>
      <c r="I2">
        <v>0</v>
      </c>
      <c r="J2">
        <f>H2*0.000001</f>
        <v>1E-3</v>
      </c>
      <c r="K2">
        <f>I2*($A$5/360)</f>
        <v>0</v>
      </c>
      <c r="M2">
        <v>500</v>
      </c>
      <c r="N2">
        <v>0</v>
      </c>
      <c r="O2">
        <f>M2*0.000001</f>
        <v>5.0000000000000001E-4</v>
      </c>
      <c r="P2">
        <f>N2*($A$5/360)</f>
        <v>0</v>
      </c>
      <c r="R2">
        <v>2500</v>
      </c>
      <c r="S2">
        <v>0</v>
      </c>
      <c r="T2">
        <f>R2*0.000001</f>
        <v>2.5000000000000001E-3</v>
      </c>
      <c r="U2">
        <f>S2*($A$5/360)</f>
        <v>0</v>
      </c>
      <c r="W2">
        <v>5000</v>
      </c>
      <c r="X2">
        <v>1</v>
      </c>
      <c r="Y2">
        <f>W2*0.000001</f>
        <v>5.0000000000000001E-3</v>
      </c>
      <c r="Z2">
        <f>X2*($A$5/360)</f>
        <v>3.7083333333333334E-3</v>
      </c>
      <c r="AB2">
        <v>5000</v>
      </c>
      <c r="AC2">
        <v>0</v>
      </c>
      <c r="AD2">
        <f>AB2*0.000001</f>
        <v>5.0000000000000001E-3</v>
      </c>
      <c r="AE2">
        <f>AC2*($A$5/360)</f>
        <v>0</v>
      </c>
      <c r="AG2">
        <v>5000</v>
      </c>
      <c r="AH2">
        <v>1.3</v>
      </c>
      <c r="AI2">
        <f>AG2*0.000001</f>
        <v>5.0000000000000001E-3</v>
      </c>
      <c r="AJ2">
        <f>AH2*($A$5/360)</f>
        <v>4.8208333333333332E-3</v>
      </c>
    </row>
    <row r="3" spans="1:36" x14ac:dyDescent="0.25">
      <c r="A3">
        <v>6</v>
      </c>
      <c r="C3">
        <v>5000</v>
      </c>
      <c r="D3">
        <v>0</v>
      </c>
      <c r="E3">
        <f t="shared" ref="E3:E66" si="0">C3*0.000001</f>
        <v>5.0000000000000001E-3</v>
      </c>
      <c r="F3">
        <f t="shared" ref="F3:F66" si="1">D3*($A$5/360)</f>
        <v>0</v>
      </c>
      <c r="H3">
        <v>2000</v>
      </c>
      <c r="I3">
        <v>0</v>
      </c>
      <c r="J3">
        <f t="shared" ref="J3:J32" si="2">H3*0.000001</f>
        <v>2E-3</v>
      </c>
      <c r="K3">
        <f t="shared" ref="K3:K32" si="3">I3*($A$5/360)</f>
        <v>0</v>
      </c>
      <c r="M3">
        <v>1000</v>
      </c>
      <c r="N3">
        <v>0</v>
      </c>
      <c r="O3">
        <f t="shared" ref="O3:O66" si="4">M3*0.000001</f>
        <v>1E-3</v>
      </c>
      <c r="P3">
        <f t="shared" ref="P3:P66" si="5">N3*($A$5/360)</f>
        <v>0</v>
      </c>
      <c r="R3">
        <v>5000</v>
      </c>
      <c r="S3">
        <v>0</v>
      </c>
      <c r="T3">
        <f t="shared" ref="T3:T40" si="6">R3*0.000001</f>
        <v>5.0000000000000001E-3</v>
      </c>
      <c r="U3">
        <f t="shared" ref="U3:U40" si="7">S3*($A$5/360)</f>
        <v>0</v>
      </c>
      <c r="W3">
        <v>10000</v>
      </c>
      <c r="X3">
        <v>7.98</v>
      </c>
      <c r="Y3">
        <f t="shared" ref="Y3:Y40" si="8">W3*0.000001</f>
        <v>0.01</v>
      </c>
      <c r="Z3">
        <f t="shared" ref="Z3:Z40" si="9">X3*($A$5/360)</f>
        <v>2.9592500000000004E-2</v>
      </c>
      <c r="AB3">
        <v>10000</v>
      </c>
      <c r="AC3">
        <v>0</v>
      </c>
      <c r="AD3">
        <f t="shared" ref="AD3:AD40" si="10">AB3*0.000001</f>
        <v>0.01</v>
      </c>
      <c r="AE3">
        <f t="shared" ref="AE3:AE40" si="11">AC3*($A$5/360)</f>
        <v>0</v>
      </c>
      <c r="AG3">
        <v>10000</v>
      </c>
      <c r="AH3">
        <v>8.51</v>
      </c>
      <c r="AI3">
        <f t="shared" ref="AI3:AI66" si="12">AG3*0.000001</f>
        <v>0.01</v>
      </c>
      <c r="AJ3">
        <f t="shared" ref="AJ3:AJ66" si="13">AH3*($A$5/360)</f>
        <v>3.1557916666666665E-2</v>
      </c>
    </row>
    <row r="4" spans="1:36" x14ac:dyDescent="0.25">
      <c r="A4" t="s">
        <v>7</v>
      </c>
      <c r="C4">
        <v>7500</v>
      </c>
      <c r="D4">
        <v>1.99</v>
      </c>
      <c r="E4">
        <f t="shared" si="0"/>
        <v>7.4999999999999997E-3</v>
      </c>
      <c r="F4">
        <f t="shared" si="1"/>
        <v>7.3795833333333335E-3</v>
      </c>
      <c r="H4">
        <v>3000</v>
      </c>
      <c r="I4">
        <v>0</v>
      </c>
      <c r="J4">
        <f t="shared" si="2"/>
        <v>3.0000000000000001E-3</v>
      </c>
      <c r="K4">
        <f t="shared" si="3"/>
        <v>0</v>
      </c>
      <c r="M4">
        <v>1500</v>
      </c>
      <c r="N4">
        <v>0</v>
      </c>
      <c r="O4">
        <f t="shared" si="4"/>
        <v>1.5E-3</v>
      </c>
      <c r="P4">
        <f t="shared" si="5"/>
        <v>0</v>
      </c>
      <c r="R4">
        <v>7500</v>
      </c>
      <c r="S4">
        <v>1.69</v>
      </c>
      <c r="T4">
        <f t="shared" si="6"/>
        <v>7.4999999999999997E-3</v>
      </c>
      <c r="U4">
        <f t="shared" si="7"/>
        <v>6.2670833333333337E-3</v>
      </c>
      <c r="W4">
        <v>15000</v>
      </c>
      <c r="X4">
        <v>10.66</v>
      </c>
      <c r="Y4">
        <f t="shared" si="8"/>
        <v>1.4999999999999999E-2</v>
      </c>
      <c r="Z4">
        <f t="shared" si="9"/>
        <v>3.9530833333333334E-2</v>
      </c>
      <c r="AB4">
        <v>15000</v>
      </c>
      <c r="AC4">
        <v>2.5299999999999998</v>
      </c>
      <c r="AD4">
        <f t="shared" si="10"/>
        <v>1.4999999999999999E-2</v>
      </c>
      <c r="AE4">
        <f t="shared" si="11"/>
        <v>9.3820833333333326E-3</v>
      </c>
      <c r="AG4">
        <v>15000</v>
      </c>
      <c r="AH4">
        <v>10.81</v>
      </c>
      <c r="AI4">
        <f t="shared" si="12"/>
        <v>1.4999999999999999E-2</v>
      </c>
      <c r="AJ4">
        <f t="shared" si="13"/>
        <v>4.0087083333333336E-2</v>
      </c>
    </row>
    <row r="5" spans="1:36" x14ac:dyDescent="0.25">
      <c r="A5">
        <f>A7*A3</f>
        <v>1.335</v>
      </c>
      <c r="C5">
        <v>10000</v>
      </c>
      <c r="D5">
        <v>5.68</v>
      </c>
      <c r="E5">
        <f t="shared" si="0"/>
        <v>0.01</v>
      </c>
      <c r="F5">
        <f t="shared" si="1"/>
        <v>2.1063333333333333E-2</v>
      </c>
      <c r="H5">
        <v>4000</v>
      </c>
      <c r="I5">
        <v>0</v>
      </c>
      <c r="J5">
        <f t="shared" si="2"/>
        <v>4.0000000000000001E-3</v>
      </c>
      <c r="K5">
        <f t="shared" si="3"/>
        <v>0</v>
      </c>
      <c r="M5">
        <v>2000</v>
      </c>
      <c r="N5">
        <v>0</v>
      </c>
      <c r="O5">
        <f t="shared" si="4"/>
        <v>2E-3</v>
      </c>
      <c r="P5">
        <f t="shared" si="5"/>
        <v>0</v>
      </c>
      <c r="R5">
        <v>10000</v>
      </c>
      <c r="S5">
        <v>6.44</v>
      </c>
      <c r="T5">
        <f t="shared" si="6"/>
        <v>0.01</v>
      </c>
      <c r="U5">
        <f t="shared" si="7"/>
        <v>2.3881666666666669E-2</v>
      </c>
      <c r="W5">
        <v>20000</v>
      </c>
      <c r="X5">
        <v>12.04</v>
      </c>
      <c r="Y5">
        <f t="shared" si="8"/>
        <v>0.02</v>
      </c>
      <c r="Z5">
        <f t="shared" si="9"/>
        <v>4.4648333333333332E-2</v>
      </c>
      <c r="AB5">
        <v>20000</v>
      </c>
      <c r="AC5">
        <v>11.81</v>
      </c>
      <c r="AD5">
        <f t="shared" si="10"/>
        <v>0.02</v>
      </c>
      <c r="AE5">
        <f t="shared" si="11"/>
        <v>4.379541666666667E-2</v>
      </c>
      <c r="AG5">
        <v>20000</v>
      </c>
      <c r="AH5">
        <v>13.27</v>
      </c>
      <c r="AI5">
        <f t="shared" si="12"/>
        <v>0.02</v>
      </c>
      <c r="AJ5">
        <f t="shared" si="13"/>
        <v>4.9209583333333334E-2</v>
      </c>
    </row>
    <row r="6" spans="1:36" x14ac:dyDescent="0.25">
      <c r="A6" t="s">
        <v>8</v>
      </c>
      <c r="C6">
        <v>12500</v>
      </c>
      <c r="D6">
        <v>8.59</v>
      </c>
      <c r="E6">
        <f t="shared" si="0"/>
        <v>1.2499999999999999E-2</v>
      </c>
      <c r="F6">
        <f t="shared" si="1"/>
        <v>3.1854583333333332E-2</v>
      </c>
      <c r="H6">
        <v>5000</v>
      </c>
      <c r="I6">
        <v>0</v>
      </c>
      <c r="J6">
        <f t="shared" si="2"/>
        <v>5.0000000000000001E-3</v>
      </c>
      <c r="K6">
        <f t="shared" si="3"/>
        <v>0</v>
      </c>
      <c r="M6">
        <v>2500</v>
      </c>
      <c r="N6">
        <v>0</v>
      </c>
      <c r="O6">
        <f t="shared" si="4"/>
        <v>2.5000000000000001E-3</v>
      </c>
      <c r="P6">
        <f t="shared" si="5"/>
        <v>0</v>
      </c>
      <c r="R6">
        <v>12500</v>
      </c>
      <c r="S6">
        <v>9.51</v>
      </c>
      <c r="T6">
        <f t="shared" si="6"/>
        <v>1.2499999999999999E-2</v>
      </c>
      <c r="U6">
        <f t="shared" si="7"/>
        <v>3.5266249999999999E-2</v>
      </c>
      <c r="W6">
        <v>25000</v>
      </c>
      <c r="X6">
        <v>16.03</v>
      </c>
      <c r="Y6">
        <f t="shared" si="8"/>
        <v>2.4999999999999998E-2</v>
      </c>
      <c r="Z6">
        <f t="shared" si="9"/>
        <v>5.9444583333333342E-2</v>
      </c>
      <c r="AB6">
        <v>25000</v>
      </c>
      <c r="AC6">
        <v>13.58</v>
      </c>
      <c r="AD6">
        <f t="shared" si="10"/>
        <v>2.4999999999999998E-2</v>
      </c>
      <c r="AE6">
        <f t="shared" si="11"/>
        <v>5.035916666666667E-2</v>
      </c>
      <c r="AG6">
        <v>25000</v>
      </c>
      <c r="AH6">
        <v>14.11</v>
      </c>
      <c r="AI6">
        <f t="shared" si="12"/>
        <v>2.4999999999999998E-2</v>
      </c>
      <c r="AJ6">
        <f t="shared" si="13"/>
        <v>5.2324583333333334E-2</v>
      </c>
    </row>
    <row r="7" spans="1:36" x14ac:dyDescent="0.25">
      <c r="A7">
        <f>0.2225</f>
        <v>0.2225</v>
      </c>
      <c r="C7">
        <v>15000</v>
      </c>
      <c r="D7">
        <v>10.43</v>
      </c>
      <c r="E7">
        <f t="shared" si="0"/>
        <v>1.4999999999999999E-2</v>
      </c>
      <c r="F7">
        <f t="shared" si="1"/>
        <v>3.8677916666666666E-2</v>
      </c>
      <c r="H7">
        <v>6000</v>
      </c>
      <c r="I7">
        <v>0</v>
      </c>
      <c r="J7">
        <f t="shared" si="2"/>
        <v>6.0000000000000001E-3</v>
      </c>
      <c r="K7">
        <f t="shared" si="3"/>
        <v>0</v>
      </c>
      <c r="M7">
        <v>3000</v>
      </c>
      <c r="N7">
        <v>0</v>
      </c>
      <c r="O7">
        <f t="shared" si="4"/>
        <v>3.0000000000000001E-3</v>
      </c>
      <c r="P7">
        <f t="shared" si="5"/>
        <v>0</v>
      </c>
      <c r="R7">
        <v>15000</v>
      </c>
      <c r="S7">
        <v>11.66</v>
      </c>
      <c r="T7">
        <f t="shared" si="6"/>
        <v>1.4999999999999999E-2</v>
      </c>
      <c r="U7">
        <f t="shared" si="7"/>
        <v>4.3239166666666669E-2</v>
      </c>
      <c r="W7">
        <v>30000</v>
      </c>
      <c r="X7">
        <v>15.03</v>
      </c>
      <c r="Y7">
        <f t="shared" si="8"/>
        <v>0.03</v>
      </c>
      <c r="Z7">
        <f t="shared" si="9"/>
        <v>5.5736250000000001E-2</v>
      </c>
      <c r="AB7">
        <v>30000</v>
      </c>
      <c r="AC7">
        <v>14.27</v>
      </c>
      <c r="AD7">
        <f t="shared" si="10"/>
        <v>0.03</v>
      </c>
      <c r="AE7">
        <f t="shared" si="11"/>
        <v>5.2917916666666669E-2</v>
      </c>
      <c r="AG7">
        <v>30000</v>
      </c>
      <c r="AH7">
        <v>13.5</v>
      </c>
      <c r="AI7">
        <f t="shared" si="12"/>
        <v>0.03</v>
      </c>
      <c r="AJ7">
        <f t="shared" si="13"/>
        <v>5.0062500000000003E-2</v>
      </c>
    </row>
    <row r="8" spans="1:36" x14ac:dyDescent="0.25">
      <c r="C8">
        <v>17500</v>
      </c>
      <c r="D8">
        <v>11.97</v>
      </c>
      <c r="E8">
        <f t="shared" si="0"/>
        <v>1.7499999999999998E-2</v>
      </c>
      <c r="F8">
        <f t="shared" si="1"/>
        <v>4.4388750000000005E-2</v>
      </c>
      <c r="H8">
        <v>7000</v>
      </c>
      <c r="I8">
        <v>0</v>
      </c>
      <c r="J8">
        <f t="shared" si="2"/>
        <v>6.9999999999999993E-3</v>
      </c>
      <c r="K8">
        <f t="shared" si="3"/>
        <v>0</v>
      </c>
      <c r="M8">
        <v>3500</v>
      </c>
      <c r="N8">
        <v>0</v>
      </c>
      <c r="O8">
        <f t="shared" si="4"/>
        <v>3.4999999999999996E-3</v>
      </c>
      <c r="P8">
        <f t="shared" si="5"/>
        <v>0</v>
      </c>
      <c r="R8">
        <v>17500</v>
      </c>
      <c r="S8">
        <v>13.04</v>
      </c>
      <c r="T8">
        <f t="shared" si="6"/>
        <v>1.7499999999999998E-2</v>
      </c>
      <c r="U8">
        <f t="shared" si="7"/>
        <v>4.8356666666666666E-2</v>
      </c>
      <c r="W8">
        <v>35000</v>
      </c>
      <c r="X8">
        <v>16.95</v>
      </c>
      <c r="Y8">
        <f t="shared" si="8"/>
        <v>3.4999999999999996E-2</v>
      </c>
      <c r="Z8">
        <f t="shared" si="9"/>
        <v>6.2856250000000002E-2</v>
      </c>
      <c r="AB8">
        <v>35000</v>
      </c>
      <c r="AC8">
        <v>16.41</v>
      </c>
      <c r="AD8">
        <f t="shared" si="10"/>
        <v>3.4999999999999996E-2</v>
      </c>
      <c r="AE8">
        <f t="shared" si="11"/>
        <v>6.0853750000000005E-2</v>
      </c>
      <c r="AG8">
        <v>35000</v>
      </c>
      <c r="AH8">
        <v>16.72</v>
      </c>
      <c r="AI8">
        <f t="shared" si="12"/>
        <v>3.4999999999999996E-2</v>
      </c>
      <c r="AJ8">
        <f t="shared" si="13"/>
        <v>6.2003333333333334E-2</v>
      </c>
    </row>
    <row r="9" spans="1:36" x14ac:dyDescent="0.25">
      <c r="C9">
        <v>20000</v>
      </c>
      <c r="D9">
        <v>13.04</v>
      </c>
      <c r="E9">
        <f t="shared" si="0"/>
        <v>0.02</v>
      </c>
      <c r="F9">
        <f t="shared" si="1"/>
        <v>4.8356666666666666E-2</v>
      </c>
      <c r="H9">
        <v>8000</v>
      </c>
      <c r="I9">
        <v>0.38</v>
      </c>
      <c r="J9">
        <f t="shared" si="2"/>
        <v>8.0000000000000002E-3</v>
      </c>
      <c r="K9">
        <f t="shared" si="3"/>
        <v>1.4091666666666666E-3</v>
      </c>
      <c r="M9">
        <v>4000</v>
      </c>
      <c r="N9">
        <v>0</v>
      </c>
      <c r="O9">
        <f t="shared" si="4"/>
        <v>4.0000000000000001E-3</v>
      </c>
      <c r="P9">
        <f t="shared" si="5"/>
        <v>0</v>
      </c>
      <c r="R9">
        <v>20000</v>
      </c>
      <c r="S9">
        <v>14.11</v>
      </c>
      <c r="T9">
        <f t="shared" si="6"/>
        <v>0.02</v>
      </c>
      <c r="U9">
        <f t="shared" si="7"/>
        <v>5.2324583333333334E-2</v>
      </c>
      <c r="W9">
        <v>40000</v>
      </c>
      <c r="X9">
        <v>17.41</v>
      </c>
      <c r="Y9">
        <f t="shared" si="8"/>
        <v>0.04</v>
      </c>
      <c r="Z9">
        <f t="shared" si="9"/>
        <v>6.4562083333333339E-2</v>
      </c>
      <c r="AB9">
        <v>40000</v>
      </c>
      <c r="AC9">
        <v>15.11</v>
      </c>
      <c r="AD9">
        <f t="shared" si="10"/>
        <v>0.04</v>
      </c>
      <c r="AE9">
        <f t="shared" si="11"/>
        <v>5.6032916666666668E-2</v>
      </c>
      <c r="AG9">
        <v>40000</v>
      </c>
      <c r="AH9">
        <v>18.02</v>
      </c>
      <c r="AI9">
        <f t="shared" si="12"/>
        <v>0.04</v>
      </c>
      <c r="AJ9">
        <f t="shared" si="13"/>
        <v>6.6824166666666671E-2</v>
      </c>
    </row>
    <row r="10" spans="1:36" x14ac:dyDescent="0.25">
      <c r="C10">
        <v>22500</v>
      </c>
      <c r="D10">
        <v>14.42</v>
      </c>
      <c r="E10">
        <f t="shared" si="0"/>
        <v>2.2499999999999999E-2</v>
      </c>
      <c r="F10">
        <f t="shared" si="1"/>
        <v>5.347416666666667E-2</v>
      </c>
      <c r="H10">
        <v>9000</v>
      </c>
      <c r="I10">
        <v>1.1499999999999999</v>
      </c>
      <c r="J10">
        <f t="shared" si="2"/>
        <v>8.9999999999999993E-3</v>
      </c>
      <c r="K10">
        <f t="shared" si="3"/>
        <v>4.2645833333333329E-3</v>
      </c>
      <c r="M10">
        <v>4500</v>
      </c>
      <c r="N10">
        <v>0</v>
      </c>
      <c r="O10">
        <f t="shared" si="4"/>
        <v>4.4999999999999997E-3</v>
      </c>
      <c r="P10">
        <f t="shared" si="5"/>
        <v>0</v>
      </c>
      <c r="R10">
        <v>22500</v>
      </c>
      <c r="S10">
        <v>16.41</v>
      </c>
      <c r="T10">
        <f t="shared" si="6"/>
        <v>2.2499999999999999E-2</v>
      </c>
      <c r="U10">
        <f t="shared" si="7"/>
        <v>6.0853750000000005E-2</v>
      </c>
      <c r="W10">
        <v>45000</v>
      </c>
      <c r="X10">
        <v>16.57</v>
      </c>
      <c r="Y10">
        <f t="shared" si="8"/>
        <v>4.4999999999999998E-2</v>
      </c>
      <c r="Z10">
        <f t="shared" si="9"/>
        <v>6.144708333333334E-2</v>
      </c>
      <c r="AB10">
        <v>45000</v>
      </c>
      <c r="AC10">
        <v>16.260000000000002</v>
      </c>
      <c r="AD10">
        <f t="shared" si="10"/>
        <v>4.4999999999999998E-2</v>
      </c>
      <c r="AE10">
        <f t="shared" si="11"/>
        <v>6.0297500000000011E-2</v>
      </c>
      <c r="AG10">
        <v>45000</v>
      </c>
      <c r="AH10">
        <v>15.42</v>
      </c>
      <c r="AI10">
        <f t="shared" si="12"/>
        <v>4.4999999999999998E-2</v>
      </c>
      <c r="AJ10">
        <f t="shared" si="13"/>
        <v>5.7182500000000004E-2</v>
      </c>
    </row>
    <row r="11" spans="1:36" x14ac:dyDescent="0.25">
      <c r="C11">
        <v>25000</v>
      </c>
      <c r="D11">
        <v>15.19</v>
      </c>
      <c r="E11">
        <f t="shared" si="0"/>
        <v>2.4999999999999998E-2</v>
      </c>
      <c r="F11">
        <f t="shared" si="1"/>
        <v>5.6329583333333336E-2</v>
      </c>
      <c r="H11">
        <v>10000</v>
      </c>
      <c r="I11">
        <v>3.07</v>
      </c>
      <c r="J11">
        <f t="shared" si="2"/>
        <v>0.01</v>
      </c>
      <c r="K11">
        <f t="shared" si="3"/>
        <v>1.1384583333333333E-2</v>
      </c>
      <c r="M11">
        <v>5000</v>
      </c>
      <c r="N11">
        <v>0</v>
      </c>
      <c r="O11">
        <f t="shared" si="4"/>
        <v>5.0000000000000001E-3</v>
      </c>
      <c r="P11">
        <f t="shared" si="5"/>
        <v>0</v>
      </c>
      <c r="R11">
        <v>25000</v>
      </c>
      <c r="S11">
        <v>17.64</v>
      </c>
      <c r="T11">
        <f t="shared" si="6"/>
        <v>2.4999999999999998E-2</v>
      </c>
      <c r="U11">
        <f t="shared" si="7"/>
        <v>6.5415000000000001E-2</v>
      </c>
      <c r="W11">
        <v>50000</v>
      </c>
      <c r="X11">
        <v>17.260000000000002</v>
      </c>
      <c r="Y11">
        <f t="shared" si="8"/>
        <v>4.9999999999999996E-2</v>
      </c>
      <c r="Z11">
        <f t="shared" si="9"/>
        <v>6.4005833333333345E-2</v>
      </c>
      <c r="AB11">
        <v>50000</v>
      </c>
      <c r="AC11">
        <v>17.260000000000002</v>
      </c>
      <c r="AD11">
        <f t="shared" si="10"/>
        <v>4.9999999999999996E-2</v>
      </c>
      <c r="AE11">
        <f t="shared" si="11"/>
        <v>6.4005833333333345E-2</v>
      </c>
      <c r="AG11">
        <v>50000</v>
      </c>
      <c r="AH11">
        <v>16.95</v>
      </c>
      <c r="AI11">
        <f t="shared" si="12"/>
        <v>4.9999999999999996E-2</v>
      </c>
      <c r="AJ11">
        <f t="shared" si="13"/>
        <v>6.2856250000000002E-2</v>
      </c>
    </row>
    <row r="12" spans="1:36" x14ac:dyDescent="0.25">
      <c r="C12">
        <v>27500</v>
      </c>
      <c r="D12">
        <v>15.8</v>
      </c>
      <c r="E12">
        <f t="shared" si="0"/>
        <v>2.75E-2</v>
      </c>
      <c r="F12">
        <f t="shared" si="1"/>
        <v>5.8591666666666674E-2</v>
      </c>
      <c r="H12">
        <v>11000</v>
      </c>
      <c r="I12">
        <v>4.5999999999999996</v>
      </c>
      <c r="J12">
        <f t="shared" si="2"/>
        <v>1.0999999999999999E-2</v>
      </c>
      <c r="K12">
        <f t="shared" si="3"/>
        <v>1.7058333333333332E-2</v>
      </c>
      <c r="M12">
        <v>5500</v>
      </c>
      <c r="N12">
        <v>0</v>
      </c>
      <c r="O12">
        <f t="shared" si="4"/>
        <v>5.4999999999999997E-3</v>
      </c>
      <c r="P12">
        <f t="shared" si="5"/>
        <v>0</v>
      </c>
      <c r="R12">
        <v>27500</v>
      </c>
      <c r="S12">
        <v>17.489999999999998</v>
      </c>
      <c r="T12">
        <f t="shared" si="6"/>
        <v>2.75E-2</v>
      </c>
      <c r="U12">
        <f t="shared" si="7"/>
        <v>6.4858749999999993E-2</v>
      </c>
      <c r="W12">
        <v>55000</v>
      </c>
      <c r="X12">
        <v>17.18</v>
      </c>
      <c r="Y12">
        <f t="shared" si="8"/>
        <v>5.5E-2</v>
      </c>
      <c r="Z12">
        <f t="shared" si="9"/>
        <v>6.3709166666666664E-2</v>
      </c>
      <c r="AB12">
        <v>55000</v>
      </c>
      <c r="AC12">
        <v>17.100000000000001</v>
      </c>
      <c r="AD12">
        <f t="shared" si="10"/>
        <v>5.5E-2</v>
      </c>
      <c r="AE12">
        <f t="shared" si="11"/>
        <v>6.3412500000000011E-2</v>
      </c>
      <c r="AG12">
        <v>55000</v>
      </c>
      <c r="AH12">
        <v>15.8</v>
      </c>
      <c r="AI12">
        <f t="shared" si="12"/>
        <v>5.5E-2</v>
      </c>
      <c r="AJ12">
        <f t="shared" si="13"/>
        <v>5.8591666666666674E-2</v>
      </c>
    </row>
    <row r="13" spans="1:36" x14ac:dyDescent="0.25">
      <c r="C13">
        <v>30000</v>
      </c>
      <c r="D13">
        <v>16.11</v>
      </c>
      <c r="E13">
        <f t="shared" si="0"/>
        <v>0.03</v>
      </c>
      <c r="F13">
        <f t="shared" si="1"/>
        <v>5.9741250000000003E-2</v>
      </c>
      <c r="H13">
        <v>12000</v>
      </c>
      <c r="I13">
        <v>6.9</v>
      </c>
      <c r="J13">
        <f t="shared" si="2"/>
        <v>1.2E-2</v>
      </c>
      <c r="K13">
        <f t="shared" si="3"/>
        <v>2.5587500000000003E-2</v>
      </c>
      <c r="M13">
        <v>6000</v>
      </c>
      <c r="N13">
        <v>0</v>
      </c>
      <c r="O13">
        <f t="shared" si="4"/>
        <v>6.0000000000000001E-3</v>
      </c>
      <c r="P13">
        <f t="shared" si="5"/>
        <v>0</v>
      </c>
      <c r="R13">
        <v>30000</v>
      </c>
      <c r="S13">
        <v>18.559999999999999</v>
      </c>
      <c r="T13">
        <f t="shared" si="6"/>
        <v>0.03</v>
      </c>
      <c r="U13">
        <f t="shared" si="7"/>
        <v>6.8826666666666661E-2</v>
      </c>
      <c r="W13">
        <v>60000</v>
      </c>
      <c r="X13">
        <v>16.87</v>
      </c>
      <c r="Y13">
        <f t="shared" si="8"/>
        <v>0.06</v>
      </c>
      <c r="Z13">
        <f t="shared" si="9"/>
        <v>6.2559583333333335E-2</v>
      </c>
      <c r="AB13">
        <v>60000</v>
      </c>
      <c r="AC13">
        <v>16.95</v>
      </c>
      <c r="AD13">
        <f t="shared" si="10"/>
        <v>0.06</v>
      </c>
      <c r="AE13">
        <f t="shared" si="11"/>
        <v>6.2856250000000002E-2</v>
      </c>
      <c r="AG13">
        <v>60000</v>
      </c>
      <c r="AH13">
        <v>17.72</v>
      </c>
      <c r="AI13">
        <f t="shared" si="12"/>
        <v>0.06</v>
      </c>
      <c r="AJ13">
        <f t="shared" si="13"/>
        <v>6.5711666666666668E-2</v>
      </c>
    </row>
    <row r="14" spans="1:36" x14ac:dyDescent="0.25">
      <c r="C14">
        <v>32500</v>
      </c>
      <c r="D14">
        <v>15.49</v>
      </c>
      <c r="E14">
        <f t="shared" si="0"/>
        <v>3.2500000000000001E-2</v>
      </c>
      <c r="F14">
        <f t="shared" si="1"/>
        <v>5.7442083333333338E-2</v>
      </c>
      <c r="H14">
        <v>13000</v>
      </c>
      <c r="I14">
        <v>8.82</v>
      </c>
      <c r="J14">
        <f t="shared" si="2"/>
        <v>1.2999999999999999E-2</v>
      </c>
      <c r="K14">
        <f t="shared" si="3"/>
        <v>3.27075E-2</v>
      </c>
      <c r="M14">
        <v>6500</v>
      </c>
      <c r="N14">
        <v>0</v>
      </c>
      <c r="O14">
        <f t="shared" si="4"/>
        <v>6.4999999999999997E-3</v>
      </c>
      <c r="P14">
        <f t="shared" si="5"/>
        <v>0</v>
      </c>
      <c r="R14">
        <v>32500</v>
      </c>
      <c r="S14">
        <v>18.87</v>
      </c>
      <c r="T14">
        <f t="shared" si="6"/>
        <v>3.2500000000000001E-2</v>
      </c>
      <c r="U14">
        <f t="shared" si="7"/>
        <v>6.9976250000000004E-2</v>
      </c>
      <c r="W14">
        <v>65000</v>
      </c>
      <c r="X14">
        <v>15.49</v>
      </c>
      <c r="Y14">
        <f t="shared" si="8"/>
        <v>6.5000000000000002E-2</v>
      </c>
      <c r="Z14">
        <f t="shared" si="9"/>
        <v>5.7442083333333338E-2</v>
      </c>
      <c r="AB14">
        <v>65000</v>
      </c>
      <c r="AC14">
        <v>17.87</v>
      </c>
      <c r="AD14">
        <f t="shared" si="10"/>
        <v>6.5000000000000002E-2</v>
      </c>
      <c r="AE14">
        <f t="shared" si="11"/>
        <v>6.6267916666666676E-2</v>
      </c>
      <c r="AG14">
        <v>65000</v>
      </c>
      <c r="AH14">
        <v>19.399999999999999</v>
      </c>
      <c r="AI14">
        <f t="shared" si="12"/>
        <v>6.5000000000000002E-2</v>
      </c>
      <c r="AJ14">
        <f t="shared" si="13"/>
        <v>7.1941666666666668E-2</v>
      </c>
    </row>
    <row r="15" spans="1:36" x14ac:dyDescent="0.25">
      <c r="C15">
        <v>35000</v>
      </c>
      <c r="D15">
        <v>15.65</v>
      </c>
      <c r="E15">
        <f t="shared" si="0"/>
        <v>3.4999999999999996E-2</v>
      </c>
      <c r="F15">
        <f t="shared" si="1"/>
        <v>5.8035416666666673E-2</v>
      </c>
      <c r="H15">
        <v>14000</v>
      </c>
      <c r="I15">
        <v>9.1999999999999993</v>
      </c>
      <c r="J15">
        <f t="shared" si="2"/>
        <v>1.3999999999999999E-2</v>
      </c>
      <c r="K15">
        <f t="shared" si="3"/>
        <v>3.4116666666666663E-2</v>
      </c>
      <c r="M15">
        <v>7000</v>
      </c>
      <c r="N15">
        <v>0</v>
      </c>
      <c r="O15">
        <f t="shared" si="4"/>
        <v>6.9999999999999993E-3</v>
      </c>
      <c r="P15">
        <f t="shared" si="5"/>
        <v>0</v>
      </c>
      <c r="R15">
        <v>35000</v>
      </c>
      <c r="S15">
        <v>19.63</v>
      </c>
      <c r="T15">
        <f t="shared" si="6"/>
        <v>3.4999999999999996E-2</v>
      </c>
      <c r="U15">
        <f t="shared" si="7"/>
        <v>7.2794583333333329E-2</v>
      </c>
      <c r="W15">
        <v>70000</v>
      </c>
      <c r="X15">
        <v>14.57</v>
      </c>
      <c r="Y15">
        <f t="shared" si="8"/>
        <v>6.9999999999999993E-2</v>
      </c>
      <c r="Z15">
        <f t="shared" si="9"/>
        <v>5.4030416666666671E-2</v>
      </c>
      <c r="AB15">
        <v>70000</v>
      </c>
      <c r="AC15">
        <v>17.329999999999998</v>
      </c>
      <c r="AD15">
        <f t="shared" si="10"/>
        <v>6.9999999999999993E-2</v>
      </c>
      <c r="AE15">
        <f t="shared" si="11"/>
        <v>6.4265416666666658E-2</v>
      </c>
      <c r="AG15">
        <v>70000</v>
      </c>
      <c r="AH15">
        <v>16.72</v>
      </c>
      <c r="AI15">
        <f t="shared" si="12"/>
        <v>6.9999999999999993E-2</v>
      </c>
      <c r="AJ15">
        <f t="shared" si="13"/>
        <v>6.2003333333333334E-2</v>
      </c>
    </row>
    <row r="16" spans="1:36" x14ac:dyDescent="0.25">
      <c r="C16">
        <v>37500</v>
      </c>
      <c r="D16">
        <v>16.72</v>
      </c>
      <c r="E16">
        <f t="shared" si="0"/>
        <v>3.7499999999999999E-2</v>
      </c>
      <c r="F16">
        <f t="shared" si="1"/>
        <v>6.2003333333333334E-2</v>
      </c>
      <c r="H16">
        <v>15000</v>
      </c>
      <c r="I16">
        <v>9.1999999999999993</v>
      </c>
      <c r="J16">
        <f t="shared" si="2"/>
        <v>1.4999999999999999E-2</v>
      </c>
      <c r="K16">
        <f t="shared" si="3"/>
        <v>3.4116666666666663E-2</v>
      </c>
      <c r="M16">
        <v>7500</v>
      </c>
      <c r="N16">
        <v>0</v>
      </c>
      <c r="O16">
        <f t="shared" si="4"/>
        <v>7.4999999999999997E-3</v>
      </c>
      <c r="P16">
        <f t="shared" si="5"/>
        <v>0</v>
      </c>
      <c r="R16">
        <v>37500</v>
      </c>
      <c r="S16">
        <v>19.170000000000002</v>
      </c>
      <c r="T16">
        <f t="shared" si="6"/>
        <v>3.7499999999999999E-2</v>
      </c>
      <c r="U16">
        <f t="shared" si="7"/>
        <v>7.1088750000000006E-2</v>
      </c>
      <c r="W16">
        <v>75000</v>
      </c>
      <c r="X16">
        <v>15.72</v>
      </c>
      <c r="Y16">
        <f t="shared" si="8"/>
        <v>7.4999999999999997E-2</v>
      </c>
      <c r="Z16">
        <f t="shared" si="9"/>
        <v>5.8295000000000007E-2</v>
      </c>
      <c r="AB16">
        <v>75000</v>
      </c>
      <c r="AC16">
        <v>19.100000000000001</v>
      </c>
      <c r="AD16">
        <f t="shared" si="10"/>
        <v>7.4999999999999997E-2</v>
      </c>
      <c r="AE16">
        <f t="shared" si="11"/>
        <v>7.0829166666666679E-2</v>
      </c>
      <c r="AG16">
        <v>75000</v>
      </c>
      <c r="AH16">
        <v>14.96</v>
      </c>
      <c r="AI16">
        <f t="shared" si="12"/>
        <v>7.4999999999999997E-2</v>
      </c>
      <c r="AJ16">
        <f t="shared" si="13"/>
        <v>5.5476666666666674E-2</v>
      </c>
    </row>
    <row r="17" spans="3:36" x14ac:dyDescent="0.25">
      <c r="C17">
        <v>40000</v>
      </c>
      <c r="D17">
        <v>17.489999999999998</v>
      </c>
      <c r="E17">
        <f t="shared" si="0"/>
        <v>0.04</v>
      </c>
      <c r="F17">
        <f t="shared" si="1"/>
        <v>6.4858749999999993E-2</v>
      </c>
      <c r="H17">
        <v>16000</v>
      </c>
      <c r="I17">
        <v>9.1999999999999993</v>
      </c>
      <c r="J17">
        <f t="shared" si="2"/>
        <v>1.6E-2</v>
      </c>
      <c r="K17">
        <f t="shared" si="3"/>
        <v>3.4116666666666663E-2</v>
      </c>
      <c r="M17">
        <v>8000</v>
      </c>
      <c r="N17">
        <v>0.77</v>
      </c>
      <c r="O17">
        <f t="shared" si="4"/>
        <v>8.0000000000000002E-3</v>
      </c>
      <c r="P17">
        <f t="shared" si="5"/>
        <v>2.8554166666666667E-3</v>
      </c>
      <c r="R17">
        <v>40000</v>
      </c>
      <c r="S17">
        <v>19.329999999999998</v>
      </c>
      <c r="T17">
        <f t="shared" si="6"/>
        <v>0.04</v>
      </c>
      <c r="U17">
        <f t="shared" si="7"/>
        <v>7.1682083333333327E-2</v>
      </c>
      <c r="W17">
        <v>80000</v>
      </c>
      <c r="X17">
        <v>16.41</v>
      </c>
      <c r="Y17">
        <f t="shared" si="8"/>
        <v>0.08</v>
      </c>
      <c r="Z17">
        <f t="shared" si="9"/>
        <v>6.0853750000000005E-2</v>
      </c>
      <c r="AB17">
        <v>80000</v>
      </c>
      <c r="AC17">
        <v>18.41</v>
      </c>
      <c r="AD17">
        <f t="shared" si="10"/>
        <v>0.08</v>
      </c>
      <c r="AE17">
        <f t="shared" si="11"/>
        <v>6.8270416666666667E-2</v>
      </c>
      <c r="AG17">
        <v>80000</v>
      </c>
      <c r="AH17">
        <v>15.95</v>
      </c>
      <c r="AI17">
        <f t="shared" si="12"/>
        <v>0.08</v>
      </c>
      <c r="AJ17">
        <f t="shared" si="13"/>
        <v>5.9147916666666668E-2</v>
      </c>
    </row>
    <row r="18" spans="3:36" x14ac:dyDescent="0.25">
      <c r="C18">
        <v>42500</v>
      </c>
      <c r="D18">
        <v>17.489999999999998</v>
      </c>
      <c r="E18">
        <f t="shared" si="0"/>
        <v>4.2499999999999996E-2</v>
      </c>
      <c r="F18">
        <f t="shared" si="1"/>
        <v>6.4858749999999993E-2</v>
      </c>
      <c r="H18">
        <v>17000</v>
      </c>
      <c r="I18">
        <v>9.59</v>
      </c>
      <c r="J18">
        <f t="shared" si="2"/>
        <v>1.6999999999999998E-2</v>
      </c>
      <c r="K18">
        <f t="shared" si="3"/>
        <v>3.5562916666666666E-2</v>
      </c>
      <c r="M18">
        <v>8500</v>
      </c>
      <c r="N18">
        <v>1.53</v>
      </c>
      <c r="O18">
        <f t="shared" si="4"/>
        <v>8.4999999999999989E-3</v>
      </c>
      <c r="P18">
        <f t="shared" si="5"/>
        <v>5.67375E-3</v>
      </c>
      <c r="R18">
        <v>42500</v>
      </c>
      <c r="S18">
        <v>20.100000000000001</v>
      </c>
      <c r="T18">
        <f t="shared" si="6"/>
        <v>4.2499999999999996E-2</v>
      </c>
      <c r="U18">
        <f t="shared" si="7"/>
        <v>7.4537500000000007E-2</v>
      </c>
      <c r="W18">
        <v>85000</v>
      </c>
      <c r="X18">
        <v>16.18</v>
      </c>
      <c r="Y18">
        <f t="shared" si="8"/>
        <v>8.4999999999999992E-2</v>
      </c>
      <c r="Z18">
        <f t="shared" si="9"/>
        <v>6.0000833333333337E-2</v>
      </c>
      <c r="AB18">
        <v>85000</v>
      </c>
      <c r="AC18">
        <v>19.170000000000002</v>
      </c>
      <c r="AD18">
        <f t="shared" si="10"/>
        <v>8.4999999999999992E-2</v>
      </c>
      <c r="AE18">
        <f t="shared" si="11"/>
        <v>7.1088750000000006E-2</v>
      </c>
      <c r="AG18">
        <v>85000</v>
      </c>
      <c r="AH18">
        <v>17.87</v>
      </c>
      <c r="AI18">
        <f t="shared" si="12"/>
        <v>8.4999999999999992E-2</v>
      </c>
      <c r="AJ18">
        <f t="shared" si="13"/>
        <v>6.6267916666666676E-2</v>
      </c>
    </row>
    <row r="19" spans="3:36" x14ac:dyDescent="0.25">
      <c r="C19">
        <v>45000</v>
      </c>
      <c r="D19">
        <v>17.03</v>
      </c>
      <c r="E19">
        <f t="shared" si="0"/>
        <v>4.4999999999999998E-2</v>
      </c>
      <c r="F19">
        <f t="shared" si="1"/>
        <v>6.315291666666667E-2</v>
      </c>
      <c r="H19">
        <v>18000</v>
      </c>
      <c r="I19">
        <v>10.74</v>
      </c>
      <c r="J19">
        <f t="shared" si="2"/>
        <v>1.7999999999999999E-2</v>
      </c>
      <c r="K19">
        <f t="shared" si="3"/>
        <v>3.9827500000000002E-2</v>
      </c>
      <c r="M19">
        <v>9000</v>
      </c>
      <c r="N19">
        <v>2.2999999999999998</v>
      </c>
      <c r="O19">
        <f t="shared" si="4"/>
        <v>8.9999999999999993E-3</v>
      </c>
      <c r="P19">
        <f t="shared" si="5"/>
        <v>8.5291666666666658E-3</v>
      </c>
      <c r="R19">
        <v>45000</v>
      </c>
      <c r="S19">
        <v>20.56</v>
      </c>
      <c r="T19">
        <f t="shared" si="6"/>
        <v>4.4999999999999998E-2</v>
      </c>
      <c r="U19">
        <f t="shared" si="7"/>
        <v>7.624333333333333E-2</v>
      </c>
      <c r="W19">
        <v>90000</v>
      </c>
      <c r="X19">
        <v>15.57</v>
      </c>
      <c r="Y19">
        <f t="shared" si="8"/>
        <v>0.09</v>
      </c>
      <c r="Z19">
        <f t="shared" si="9"/>
        <v>5.7738750000000005E-2</v>
      </c>
      <c r="AB19">
        <v>90000</v>
      </c>
      <c r="AC19">
        <v>19.100000000000001</v>
      </c>
      <c r="AD19">
        <f t="shared" si="10"/>
        <v>0.09</v>
      </c>
      <c r="AE19">
        <f t="shared" si="11"/>
        <v>7.0829166666666679E-2</v>
      </c>
      <c r="AG19">
        <v>90000</v>
      </c>
      <c r="AH19">
        <v>18.329999999999998</v>
      </c>
      <c r="AI19">
        <f t="shared" si="12"/>
        <v>0.09</v>
      </c>
      <c r="AJ19">
        <f t="shared" si="13"/>
        <v>6.7973749999999999E-2</v>
      </c>
    </row>
    <row r="20" spans="3:36" x14ac:dyDescent="0.25">
      <c r="C20">
        <v>47500</v>
      </c>
      <c r="D20">
        <v>16.72</v>
      </c>
      <c r="E20">
        <f t="shared" si="0"/>
        <v>4.7500000000000001E-2</v>
      </c>
      <c r="F20">
        <f t="shared" si="1"/>
        <v>6.2003333333333334E-2</v>
      </c>
      <c r="H20">
        <v>19000</v>
      </c>
      <c r="I20">
        <v>11.89</v>
      </c>
      <c r="J20">
        <f t="shared" si="2"/>
        <v>1.9E-2</v>
      </c>
      <c r="K20">
        <f t="shared" si="3"/>
        <v>4.4092083333333337E-2</v>
      </c>
      <c r="M20">
        <v>9500</v>
      </c>
      <c r="N20">
        <v>3.83</v>
      </c>
      <c r="O20">
        <f t="shared" si="4"/>
        <v>9.4999999999999998E-3</v>
      </c>
      <c r="P20">
        <f t="shared" si="5"/>
        <v>1.4202916666666668E-2</v>
      </c>
      <c r="R20">
        <v>47500</v>
      </c>
      <c r="S20">
        <v>21.17</v>
      </c>
      <c r="T20">
        <f t="shared" si="6"/>
        <v>4.7500000000000001E-2</v>
      </c>
      <c r="U20">
        <f t="shared" si="7"/>
        <v>7.8505416666666675E-2</v>
      </c>
      <c r="W20">
        <v>95000</v>
      </c>
      <c r="X20">
        <v>16.57</v>
      </c>
      <c r="Y20">
        <f t="shared" si="8"/>
        <v>9.5000000000000001E-2</v>
      </c>
      <c r="Z20">
        <f t="shared" si="9"/>
        <v>6.144708333333334E-2</v>
      </c>
      <c r="AB20">
        <v>95000</v>
      </c>
      <c r="AC20">
        <v>19.25</v>
      </c>
      <c r="AD20">
        <f t="shared" si="10"/>
        <v>9.5000000000000001E-2</v>
      </c>
      <c r="AE20">
        <f t="shared" si="11"/>
        <v>7.1385416666666673E-2</v>
      </c>
      <c r="AG20">
        <v>95000</v>
      </c>
      <c r="AH20">
        <v>17.79</v>
      </c>
      <c r="AI20">
        <f t="shared" si="12"/>
        <v>9.5000000000000001E-2</v>
      </c>
      <c r="AJ20">
        <f t="shared" si="13"/>
        <v>6.5971249999999995E-2</v>
      </c>
    </row>
    <row r="21" spans="3:36" x14ac:dyDescent="0.25">
      <c r="C21">
        <v>50000</v>
      </c>
      <c r="D21">
        <v>16.260000000000002</v>
      </c>
      <c r="E21">
        <f t="shared" si="0"/>
        <v>4.9999999999999996E-2</v>
      </c>
      <c r="F21">
        <f t="shared" si="1"/>
        <v>6.0297500000000011E-2</v>
      </c>
      <c r="H21">
        <v>20000</v>
      </c>
      <c r="I21">
        <v>12.27</v>
      </c>
      <c r="J21">
        <f t="shared" si="2"/>
        <v>0.02</v>
      </c>
      <c r="K21">
        <f t="shared" si="3"/>
        <v>4.550125E-2</v>
      </c>
      <c r="M21">
        <v>10000</v>
      </c>
      <c r="N21">
        <v>4.5999999999999996</v>
      </c>
      <c r="O21">
        <f t="shared" si="4"/>
        <v>0.01</v>
      </c>
      <c r="P21">
        <f t="shared" si="5"/>
        <v>1.7058333333333332E-2</v>
      </c>
      <c r="R21">
        <v>50000</v>
      </c>
      <c r="S21">
        <v>21.32</v>
      </c>
      <c r="T21">
        <f t="shared" si="6"/>
        <v>4.9999999999999996E-2</v>
      </c>
      <c r="U21">
        <f t="shared" si="7"/>
        <v>7.9061666666666669E-2</v>
      </c>
      <c r="W21">
        <v>100000</v>
      </c>
      <c r="X21">
        <v>18.329999999999998</v>
      </c>
      <c r="Y21">
        <f t="shared" si="8"/>
        <v>9.9999999999999992E-2</v>
      </c>
      <c r="Z21">
        <f t="shared" si="9"/>
        <v>6.7973749999999999E-2</v>
      </c>
      <c r="AB21">
        <v>100000</v>
      </c>
      <c r="AC21">
        <v>20.02</v>
      </c>
      <c r="AD21">
        <f t="shared" si="10"/>
        <v>9.9999999999999992E-2</v>
      </c>
      <c r="AE21">
        <f t="shared" si="11"/>
        <v>7.4240833333333339E-2</v>
      </c>
      <c r="AG21">
        <v>100000</v>
      </c>
      <c r="AH21">
        <v>17.559999999999999</v>
      </c>
      <c r="AI21">
        <f t="shared" si="12"/>
        <v>9.9999999999999992E-2</v>
      </c>
      <c r="AJ21">
        <f t="shared" si="13"/>
        <v>6.5118333333333334E-2</v>
      </c>
    </row>
    <row r="22" spans="3:36" x14ac:dyDescent="0.25">
      <c r="C22">
        <v>52500</v>
      </c>
      <c r="D22">
        <v>16.57</v>
      </c>
      <c r="E22">
        <f t="shared" si="0"/>
        <v>5.2499999999999998E-2</v>
      </c>
      <c r="F22">
        <f t="shared" si="1"/>
        <v>6.144708333333334E-2</v>
      </c>
      <c r="H22">
        <v>21000</v>
      </c>
      <c r="I22">
        <v>13.42</v>
      </c>
      <c r="J22">
        <f t="shared" si="2"/>
        <v>2.0999999999999998E-2</v>
      </c>
      <c r="K22">
        <f t="shared" si="3"/>
        <v>4.9765833333333336E-2</v>
      </c>
      <c r="M22">
        <v>10500</v>
      </c>
      <c r="N22">
        <v>5.37</v>
      </c>
      <c r="O22">
        <f t="shared" si="4"/>
        <v>1.0499999999999999E-2</v>
      </c>
      <c r="P22">
        <f t="shared" si="5"/>
        <v>1.9913750000000001E-2</v>
      </c>
      <c r="R22">
        <v>52500</v>
      </c>
      <c r="S22">
        <v>20.56</v>
      </c>
      <c r="T22">
        <f t="shared" si="6"/>
        <v>5.2499999999999998E-2</v>
      </c>
      <c r="U22">
        <f t="shared" si="7"/>
        <v>7.624333333333333E-2</v>
      </c>
      <c r="W22">
        <v>105000</v>
      </c>
      <c r="X22">
        <v>17.72</v>
      </c>
      <c r="Y22">
        <f t="shared" si="8"/>
        <v>0.105</v>
      </c>
      <c r="Z22">
        <f t="shared" si="9"/>
        <v>6.5711666666666668E-2</v>
      </c>
      <c r="AB22">
        <v>105000</v>
      </c>
      <c r="AC22">
        <v>19.48</v>
      </c>
      <c r="AD22">
        <f t="shared" si="10"/>
        <v>0.105</v>
      </c>
      <c r="AE22">
        <f t="shared" si="11"/>
        <v>7.2238333333333335E-2</v>
      </c>
      <c r="AG22">
        <v>105000</v>
      </c>
      <c r="AH22">
        <v>18.64</v>
      </c>
      <c r="AI22">
        <f t="shared" si="12"/>
        <v>0.105</v>
      </c>
      <c r="AJ22">
        <f t="shared" si="13"/>
        <v>6.9123333333333342E-2</v>
      </c>
    </row>
    <row r="23" spans="3:36" x14ac:dyDescent="0.25">
      <c r="C23">
        <v>55000</v>
      </c>
      <c r="D23">
        <v>16.87</v>
      </c>
      <c r="E23">
        <f t="shared" si="0"/>
        <v>5.5E-2</v>
      </c>
      <c r="F23">
        <f t="shared" si="1"/>
        <v>6.2559583333333335E-2</v>
      </c>
      <c r="H23">
        <v>22000</v>
      </c>
      <c r="I23">
        <v>13.81</v>
      </c>
      <c r="J23">
        <f t="shared" si="2"/>
        <v>2.1999999999999999E-2</v>
      </c>
      <c r="K23">
        <f t="shared" si="3"/>
        <v>5.1212083333333339E-2</v>
      </c>
      <c r="M23">
        <v>11000</v>
      </c>
      <c r="N23">
        <v>6.14</v>
      </c>
      <c r="O23">
        <f t="shared" si="4"/>
        <v>1.0999999999999999E-2</v>
      </c>
      <c r="P23">
        <f t="shared" si="5"/>
        <v>2.2769166666666667E-2</v>
      </c>
      <c r="R23">
        <v>55000</v>
      </c>
      <c r="S23">
        <v>19.940000000000001</v>
      </c>
      <c r="T23">
        <f t="shared" si="6"/>
        <v>5.5E-2</v>
      </c>
      <c r="U23">
        <f t="shared" si="7"/>
        <v>7.3944166666666672E-2</v>
      </c>
      <c r="W23">
        <v>110000</v>
      </c>
      <c r="X23">
        <v>17.260000000000002</v>
      </c>
      <c r="Y23">
        <f t="shared" si="8"/>
        <v>0.11</v>
      </c>
      <c r="Z23">
        <f t="shared" si="9"/>
        <v>6.4005833333333345E-2</v>
      </c>
      <c r="AB23">
        <v>110000</v>
      </c>
      <c r="AC23">
        <v>19.559999999999999</v>
      </c>
      <c r="AD23">
        <f t="shared" si="10"/>
        <v>0.11</v>
      </c>
      <c r="AE23">
        <f t="shared" si="11"/>
        <v>7.2535000000000002E-2</v>
      </c>
      <c r="AG23">
        <v>110000</v>
      </c>
      <c r="AH23">
        <v>19.399999999999999</v>
      </c>
      <c r="AI23">
        <f t="shared" si="12"/>
        <v>0.11</v>
      </c>
      <c r="AJ23">
        <f t="shared" si="13"/>
        <v>7.1941666666666668E-2</v>
      </c>
    </row>
    <row r="24" spans="3:36" x14ac:dyDescent="0.25">
      <c r="C24">
        <v>57500</v>
      </c>
      <c r="D24">
        <v>16.260000000000002</v>
      </c>
      <c r="E24">
        <f t="shared" si="0"/>
        <v>5.7499999999999996E-2</v>
      </c>
      <c r="F24">
        <f t="shared" si="1"/>
        <v>6.0297500000000011E-2</v>
      </c>
      <c r="H24">
        <v>23000</v>
      </c>
      <c r="I24">
        <v>14.19</v>
      </c>
      <c r="J24">
        <f t="shared" si="2"/>
        <v>2.3E-2</v>
      </c>
      <c r="K24">
        <f t="shared" si="3"/>
        <v>5.2621250000000001E-2</v>
      </c>
      <c r="M24">
        <v>11500</v>
      </c>
      <c r="N24">
        <v>6.9</v>
      </c>
      <c r="O24">
        <f t="shared" si="4"/>
        <v>1.15E-2</v>
      </c>
      <c r="P24">
        <f t="shared" si="5"/>
        <v>2.5587500000000003E-2</v>
      </c>
      <c r="R24">
        <v>57500</v>
      </c>
      <c r="S24">
        <v>19.63</v>
      </c>
      <c r="T24">
        <f t="shared" si="6"/>
        <v>5.7499999999999996E-2</v>
      </c>
      <c r="U24">
        <f t="shared" si="7"/>
        <v>7.2794583333333329E-2</v>
      </c>
      <c r="W24">
        <v>115000</v>
      </c>
      <c r="X24">
        <v>16.8</v>
      </c>
      <c r="Y24">
        <f t="shared" si="8"/>
        <v>0.11499999999999999</v>
      </c>
      <c r="Z24">
        <f t="shared" si="9"/>
        <v>6.2300000000000001E-2</v>
      </c>
      <c r="AB24">
        <v>115000</v>
      </c>
      <c r="AC24">
        <v>18.64</v>
      </c>
      <c r="AD24">
        <f t="shared" si="10"/>
        <v>0.11499999999999999</v>
      </c>
      <c r="AE24">
        <f t="shared" si="11"/>
        <v>6.9123333333333342E-2</v>
      </c>
      <c r="AG24">
        <v>115000</v>
      </c>
      <c r="AH24">
        <v>19.170000000000002</v>
      </c>
      <c r="AI24">
        <f t="shared" si="12"/>
        <v>0.11499999999999999</v>
      </c>
      <c r="AJ24">
        <f t="shared" si="13"/>
        <v>7.1088750000000006E-2</v>
      </c>
    </row>
    <row r="25" spans="3:36" x14ac:dyDescent="0.25">
      <c r="C25">
        <v>60000</v>
      </c>
      <c r="D25">
        <v>15.95</v>
      </c>
      <c r="E25">
        <f t="shared" si="0"/>
        <v>0.06</v>
      </c>
      <c r="F25">
        <f t="shared" si="1"/>
        <v>5.9147916666666668E-2</v>
      </c>
      <c r="H25">
        <v>24000</v>
      </c>
      <c r="I25">
        <v>14.57</v>
      </c>
      <c r="J25">
        <f t="shared" si="2"/>
        <v>2.4E-2</v>
      </c>
      <c r="K25">
        <f t="shared" si="3"/>
        <v>5.4030416666666671E-2</v>
      </c>
      <c r="M25">
        <v>12000</v>
      </c>
      <c r="N25">
        <v>6.9</v>
      </c>
      <c r="O25">
        <f t="shared" si="4"/>
        <v>1.2E-2</v>
      </c>
      <c r="P25">
        <f t="shared" si="5"/>
        <v>2.5587500000000003E-2</v>
      </c>
      <c r="R25">
        <v>60000</v>
      </c>
      <c r="S25">
        <v>20.100000000000001</v>
      </c>
      <c r="T25">
        <f t="shared" si="6"/>
        <v>0.06</v>
      </c>
      <c r="U25">
        <f t="shared" si="7"/>
        <v>7.4537500000000007E-2</v>
      </c>
      <c r="W25">
        <v>120000</v>
      </c>
      <c r="X25">
        <v>17.03</v>
      </c>
      <c r="Y25">
        <f t="shared" si="8"/>
        <v>0.12</v>
      </c>
      <c r="Z25">
        <f t="shared" si="9"/>
        <v>6.315291666666667E-2</v>
      </c>
      <c r="AB25">
        <v>120000</v>
      </c>
      <c r="AC25">
        <v>20.02</v>
      </c>
      <c r="AD25">
        <f t="shared" si="10"/>
        <v>0.12</v>
      </c>
      <c r="AE25">
        <f t="shared" si="11"/>
        <v>7.4240833333333339E-2</v>
      </c>
      <c r="AG25">
        <v>120000</v>
      </c>
      <c r="AH25">
        <v>19.170000000000002</v>
      </c>
      <c r="AI25">
        <f t="shared" si="12"/>
        <v>0.12</v>
      </c>
      <c r="AJ25">
        <f t="shared" si="13"/>
        <v>7.1088750000000006E-2</v>
      </c>
    </row>
    <row r="26" spans="3:36" x14ac:dyDescent="0.25">
      <c r="C26">
        <v>62500</v>
      </c>
      <c r="D26">
        <v>16.41</v>
      </c>
      <c r="E26">
        <f t="shared" si="0"/>
        <v>6.25E-2</v>
      </c>
      <c r="F26">
        <f t="shared" si="1"/>
        <v>6.0853750000000005E-2</v>
      </c>
      <c r="H26">
        <v>25000</v>
      </c>
      <c r="I26">
        <v>14.96</v>
      </c>
      <c r="J26">
        <f t="shared" si="2"/>
        <v>2.4999999999999998E-2</v>
      </c>
      <c r="K26">
        <f t="shared" si="3"/>
        <v>5.5476666666666674E-2</v>
      </c>
      <c r="M26">
        <v>12500</v>
      </c>
      <c r="N26">
        <v>7.67</v>
      </c>
      <c r="O26">
        <f t="shared" si="4"/>
        <v>1.2499999999999999E-2</v>
      </c>
      <c r="P26">
        <f t="shared" si="5"/>
        <v>2.8442916666666668E-2</v>
      </c>
      <c r="R26">
        <v>62500</v>
      </c>
      <c r="S26">
        <v>20.100000000000001</v>
      </c>
      <c r="T26">
        <f t="shared" si="6"/>
        <v>6.25E-2</v>
      </c>
      <c r="U26">
        <f t="shared" si="7"/>
        <v>7.4537500000000007E-2</v>
      </c>
      <c r="W26">
        <v>125000</v>
      </c>
      <c r="X26">
        <v>17.64</v>
      </c>
      <c r="Y26">
        <f t="shared" si="8"/>
        <v>0.125</v>
      </c>
      <c r="Z26">
        <f t="shared" si="9"/>
        <v>6.5415000000000001E-2</v>
      </c>
      <c r="AB26">
        <v>125000</v>
      </c>
      <c r="AC26">
        <v>20.329999999999998</v>
      </c>
      <c r="AD26">
        <f t="shared" si="10"/>
        <v>0.125</v>
      </c>
      <c r="AE26">
        <f t="shared" si="11"/>
        <v>7.5390416666666668E-2</v>
      </c>
      <c r="AG26">
        <v>125000</v>
      </c>
      <c r="AH26">
        <v>19.79</v>
      </c>
      <c r="AI26">
        <f t="shared" si="12"/>
        <v>0.125</v>
      </c>
      <c r="AJ26">
        <f t="shared" si="13"/>
        <v>7.3387916666666664E-2</v>
      </c>
    </row>
    <row r="27" spans="3:36" x14ac:dyDescent="0.25">
      <c r="C27">
        <v>65000</v>
      </c>
      <c r="D27">
        <v>15.8</v>
      </c>
      <c r="E27">
        <f t="shared" si="0"/>
        <v>6.5000000000000002E-2</v>
      </c>
      <c r="F27">
        <f t="shared" si="1"/>
        <v>5.8591666666666674E-2</v>
      </c>
      <c r="H27">
        <v>26000</v>
      </c>
      <c r="I27">
        <v>15.72</v>
      </c>
      <c r="J27">
        <f t="shared" si="2"/>
        <v>2.5999999999999999E-2</v>
      </c>
      <c r="K27">
        <f t="shared" si="3"/>
        <v>5.8295000000000007E-2</v>
      </c>
      <c r="M27">
        <v>13000</v>
      </c>
      <c r="N27">
        <v>8.44</v>
      </c>
      <c r="O27">
        <f t="shared" si="4"/>
        <v>1.2999999999999999E-2</v>
      </c>
      <c r="P27">
        <f t="shared" si="5"/>
        <v>3.1298333333333331E-2</v>
      </c>
      <c r="R27">
        <v>65000</v>
      </c>
      <c r="S27">
        <v>19.79</v>
      </c>
      <c r="T27">
        <f t="shared" si="6"/>
        <v>6.5000000000000002E-2</v>
      </c>
      <c r="U27">
        <f t="shared" si="7"/>
        <v>7.3387916666666664E-2</v>
      </c>
      <c r="W27">
        <v>130000</v>
      </c>
      <c r="X27">
        <v>18.100000000000001</v>
      </c>
      <c r="Y27">
        <f t="shared" si="8"/>
        <v>0.13</v>
      </c>
      <c r="Z27">
        <f t="shared" si="9"/>
        <v>6.7120833333333338E-2</v>
      </c>
      <c r="AB27">
        <v>130000</v>
      </c>
      <c r="AC27">
        <v>19.25</v>
      </c>
      <c r="AD27">
        <f t="shared" si="10"/>
        <v>0.13</v>
      </c>
      <c r="AE27">
        <f t="shared" si="11"/>
        <v>7.1385416666666673E-2</v>
      </c>
      <c r="AG27">
        <v>130000</v>
      </c>
      <c r="AH27">
        <v>18.940000000000001</v>
      </c>
      <c r="AI27">
        <f t="shared" si="12"/>
        <v>0.13</v>
      </c>
      <c r="AJ27">
        <f t="shared" si="13"/>
        <v>7.0235833333333345E-2</v>
      </c>
    </row>
    <row r="28" spans="3:36" x14ac:dyDescent="0.25">
      <c r="C28">
        <v>67500</v>
      </c>
      <c r="D28">
        <v>15.8</v>
      </c>
      <c r="E28">
        <f t="shared" si="0"/>
        <v>6.7499999999999991E-2</v>
      </c>
      <c r="F28">
        <f t="shared" si="1"/>
        <v>5.8591666666666674E-2</v>
      </c>
      <c r="H28">
        <v>27000</v>
      </c>
      <c r="I28">
        <v>16.11</v>
      </c>
      <c r="J28">
        <f t="shared" si="2"/>
        <v>2.7E-2</v>
      </c>
      <c r="K28">
        <f t="shared" si="3"/>
        <v>5.9741250000000003E-2</v>
      </c>
      <c r="M28">
        <v>13500</v>
      </c>
      <c r="N28">
        <v>7.67</v>
      </c>
      <c r="O28">
        <f t="shared" si="4"/>
        <v>1.35E-2</v>
      </c>
      <c r="P28">
        <f t="shared" si="5"/>
        <v>2.8442916666666668E-2</v>
      </c>
      <c r="R28">
        <v>67500</v>
      </c>
      <c r="S28">
        <v>18.559999999999999</v>
      </c>
      <c r="T28">
        <f t="shared" si="6"/>
        <v>6.7499999999999991E-2</v>
      </c>
      <c r="U28">
        <f t="shared" si="7"/>
        <v>6.8826666666666661E-2</v>
      </c>
      <c r="W28">
        <v>135000</v>
      </c>
      <c r="X28">
        <v>16.64</v>
      </c>
      <c r="Y28">
        <f t="shared" si="8"/>
        <v>0.13499999999999998</v>
      </c>
      <c r="Z28">
        <f t="shared" si="9"/>
        <v>6.1706666666666674E-2</v>
      </c>
      <c r="AB28">
        <v>135000</v>
      </c>
      <c r="AC28">
        <v>19.100000000000001</v>
      </c>
      <c r="AD28">
        <f t="shared" si="10"/>
        <v>0.13499999999999998</v>
      </c>
      <c r="AE28">
        <f t="shared" si="11"/>
        <v>7.0829166666666679E-2</v>
      </c>
      <c r="AG28">
        <v>135000</v>
      </c>
      <c r="AH28">
        <v>22.24</v>
      </c>
      <c r="AI28">
        <f t="shared" si="12"/>
        <v>0.13499999999999998</v>
      </c>
      <c r="AJ28">
        <f t="shared" si="13"/>
        <v>8.2473333333333329E-2</v>
      </c>
    </row>
    <row r="29" spans="3:36" x14ac:dyDescent="0.25">
      <c r="C29">
        <v>70000</v>
      </c>
      <c r="D29">
        <v>16.41</v>
      </c>
      <c r="E29">
        <f t="shared" si="0"/>
        <v>6.9999999999999993E-2</v>
      </c>
      <c r="F29">
        <f t="shared" si="1"/>
        <v>6.0853750000000005E-2</v>
      </c>
      <c r="H29">
        <v>28000</v>
      </c>
      <c r="I29">
        <v>16.489999999999998</v>
      </c>
      <c r="J29">
        <f t="shared" si="2"/>
        <v>2.7999999999999997E-2</v>
      </c>
      <c r="K29">
        <f t="shared" si="3"/>
        <v>6.1150416666666665E-2</v>
      </c>
      <c r="M29">
        <v>14000</v>
      </c>
      <c r="N29">
        <v>9.1999999999999993</v>
      </c>
      <c r="O29">
        <f t="shared" si="4"/>
        <v>1.3999999999999999E-2</v>
      </c>
      <c r="P29">
        <f t="shared" si="5"/>
        <v>3.4116666666666663E-2</v>
      </c>
      <c r="R29">
        <v>70000</v>
      </c>
      <c r="S29">
        <v>17.489999999999998</v>
      </c>
      <c r="T29">
        <f t="shared" si="6"/>
        <v>6.9999999999999993E-2</v>
      </c>
      <c r="U29">
        <f t="shared" si="7"/>
        <v>6.4858749999999993E-2</v>
      </c>
      <c r="W29">
        <v>140000</v>
      </c>
      <c r="X29">
        <v>17.559999999999999</v>
      </c>
      <c r="Y29">
        <f t="shared" si="8"/>
        <v>0.13999999999999999</v>
      </c>
      <c r="Z29">
        <f t="shared" si="9"/>
        <v>6.5118333333333334E-2</v>
      </c>
      <c r="AB29">
        <v>140000</v>
      </c>
      <c r="AC29">
        <v>18.100000000000001</v>
      </c>
      <c r="AD29">
        <f t="shared" si="10"/>
        <v>0.13999999999999999</v>
      </c>
      <c r="AE29">
        <f t="shared" si="11"/>
        <v>6.7120833333333338E-2</v>
      </c>
      <c r="AG29">
        <v>140000</v>
      </c>
      <c r="AH29">
        <v>22.24</v>
      </c>
      <c r="AI29">
        <f t="shared" si="12"/>
        <v>0.13999999999999999</v>
      </c>
      <c r="AJ29">
        <f t="shared" si="13"/>
        <v>8.2473333333333329E-2</v>
      </c>
    </row>
    <row r="30" spans="3:36" x14ac:dyDescent="0.25">
      <c r="C30">
        <v>72500</v>
      </c>
      <c r="D30">
        <v>16.87</v>
      </c>
      <c r="E30">
        <f t="shared" si="0"/>
        <v>7.2499999999999995E-2</v>
      </c>
      <c r="F30">
        <f t="shared" si="1"/>
        <v>6.2559583333333335E-2</v>
      </c>
      <c r="H30">
        <v>29000</v>
      </c>
      <c r="I30">
        <v>17.260000000000002</v>
      </c>
      <c r="J30">
        <f t="shared" si="2"/>
        <v>2.8999999999999998E-2</v>
      </c>
      <c r="K30">
        <f t="shared" si="3"/>
        <v>6.4005833333333345E-2</v>
      </c>
      <c r="M30">
        <v>14500</v>
      </c>
      <c r="N30">
        <v>9.1999999999999993</v>
      </c>
      <c r="O30">
        <f t="shared" si="4"/>
        <v>1.4499999999999999E-2</v>
      </c>
      <c r="P30">
        <f t="shared" si="5"/>
        <v>3.4116666666666663E-2</v>
      </c>
      <c r="R30">
        <v>72500</v>
      </c>
      <c r="S30">
        <v>17.95</v>
      </c>
      <c r="T30">
        <f t="shared" si="6"/>
        <v>7.2499999999999995E-2</v>
      </c>
      <c r="U30">
        <f t="shared" si="7"/>
        <v>6.656458333333333E-2</v>
      </c>
      <c r="W30">
        <v>145000</v>
      </c>
      <c r="X30">
        <v>17.64</v>
      </c>
      <c r="Y30">
        <f t="shared" si="8"/>
        <v>0.14499999999999999</v>
      </c>
      <c r="Z30">
        <f t="shared" si="9"/>
        <v>6.5415000000000001E-2</v>
      </c>
      <c r="AB30">
        <v>145000</v>
      </c>
      <c r="AC30">
        <v>18.79</v>
      </c>
      <c r="AD30">
        <f t="shared" si="10"/>
        <v>0.14499999999999999</v>
      </c>
      <c r="AE30">
        <f t="shared" si="11"/>
        <v>6.9679583333333336E-2</v>
      </c>
      <c r="AG30">
        <v>145000</v>
      </c>
      <c r="AH30">
        <v>20.25</v>
      </c>
      <c r="AI30">
        <f t="shared" si="12"/>
        <v>0.14499999999999999</v>
      </c>
      <c r="AJ30">
        <f t="shared" si="13"/>
        <v>7.5093750000000001E-2</v>
      </c>
    </row>
    <row r="31" spans="3:36" x14ac:dyDescent="0.25">
      <c r="C31">
        <v>75000</v>
      </c>
      <c r="D31">
        <v>16.11</v>
      </c>
      <c r="E31">
        <f t="shared" si="0"/>
        <v>7.4999999999999997E-2</v>
      </c>
      <c r="F31">
        <f t="shared" si="1"/>
        <v>5.9741250000000003E-2</v>
      </c>
      <c r="H31">
        <v>30000</v>
      </c>
      <c r="I31">
        <v>16.87</v>
      </c>
      <c r="J31">
        <f t="shared" si="2"/>
        <v>0.03</v>
      </c>
      <c r="K31">
        <f t="shared" si="3"/>
        <v>6.2559583333333335E-2</v>
      </c>
      <c r="M31">
        <v>15000</v>
      </c>
      <c r="N31">
        <v>9.1999999999999993</v>
      </c>
      <c r="O31">
        <f t="shared" si="4"/>
        <v>1.4999999999999999E-2</v>
      </c>
      <c r="P31">
        <f t="shared" si="5"/>
        <v>3.4116666666666663E-2</v>
      </c>
      <c r="R31">
        <v>75000</v>
      </c>
      <c r="S31">
        <v>18.559999999999999</v>
      </c>
      <c r="T31">
        <f t="shared" si="6"/>
        <v>7.4999999999999997E-2</v>
      </c>
      <c r="U31">
        <f t="shared" si="7"/>
        <v>6.8826666666666661E-2</v>
      </c>
      <c r="W31">
        <v>150000</v>
      </c>
      <c r="X31">
        <v>17.329999999999998</v>
      </c>
      <c r="Y31">
        <f t="shared" si="8"/>
        <v>0.15</v>
      </c>
      <c r="Z31">
        <f t="shared" si="9"/>
        <v>6.4265416666666658E-2</v>
      </c>
      <c r="AB31">
        <v>150000</v>
      </c>
      <c r="AC31">
        <v>19.48</v>
      </c>
      <c r="AD31">
        <f t="shared" si="10"/>
        <v>0.15</v>
      </c>
      <c r="AE31">
        <f t="shared" si="11"/>
        <v>7.2238333333333335E-2</v>
      </c>
      <c r="AG31">
        <v>150000</v>
      </c>
      <c r="AH31">
        <v>18.559999999999999</v>
      </c>
      <c r="AI31">
        <f t="shared" si="12"/>
        <v>0.15</v>
      </c>
      <c r="AJ31">
        <f t="shared" si="13"/>
        <v>6.8826666666666661E-2</v>
      </c>
    </row>
    <row r="32" spans="3:36" x14ac:dyDescent="0.25">
      <c r="C32">
        <v>77500</v>
      </c>
      <c r="D32">
        <v>15.95</v>
      </c>
      <c r="E32">
        <f t="shared" si="0"/>
        <v>7.7499999999999999E-2</v>
      </c>
      <c r="F32">
        <f t="shared" si="1"/>
        <v>5.9147916666666668E-2</v>
      </c>
      <c r="H32">
        <v>31000</v>
      </c>
      <c r="I32">
        <v>17.260000000000002</v>
      </c>
      <c r="J32">
        <f t="shared" si="2"/>
        <v>3.1E-2</v>
      </c>
      <c r="K32">
        <f t="shared" si="3"/>
        <v>6.4005833333333345E-2</v>
      </c>
      <c r="M32">
        <v>15500</v>
      </c>
      <c r="N32">
        <v>9.1999999999999993</v>
      </c>
      <c r="O32">
        <f t="shared" si="4"/>
        <v>1.55E-2</v>
      </c>
      <c r="P32">
        <f t="shared" si="5"/>
        <v>3.4116666666666663E-2</v>
      </c>
      <c r="R32">
        <v>77500</v>
      </c>
      <c r="S32">
        <v>19.48</v>
      </c>
      <c r="T32">
        <f t="shared" si="6"/>
        <v>7.7499999999999999E-2</v>
      </c>
      <c r="U32">
        <f t="shared" si="7"/>
        <v>7.2238333333333335E-2</v>
      </c>
      <c r="W32">
        <v>155000</v>
      </c>
      <c r="X32">
        <v>18.559999999999999</v>
      </c>
      <c r="Y32">
        <f t="shared" si="8"/>
        <v>0.155</v>
      </c>
      <c r="Z32">
        <f t="shared" si="9"/>
        <v>6.8826666666666661E-2</v>
      </c>
      <c r="AB32">
        <v>155000</v>
      </c>
      <c r="AC32">
        <v>18.25</v>
      </c>
      <c r="AD32">
        <f t="shared" si="10"/>
        <v>0.155</v>
      </c>
      <c r="AE32">
        <f t="shared" si="11"/>
        <v>6.7677083333333332E-2</v>
      </c>
      <c r="AG32">
        <v>155000</v>
      </c>
      <c r="AH32">
        <v>16.95</v>
      </c>
      <c r="AI32">
        <f t="shared" si="12"/>
        <v>0.155</v>
      </c>
      <c r="AJ32">
        <f t="shared" si="13"/>
        <v>6.2856250000000002E-2</v>
      </c>
    </row>
    <row r="33" spans="3:36" x14ac:dyDescent="0.25">
      <c r="C33">
        <v>80000</v>
      </c>
      <c r="D33">
        <v>16.260000000000002</v>
      </c>
      <c r="E33">
        <f t="shared" si="0"/>
        <v>0.08</v>
      </c>
      <c r="F33">
        <f t="shared" si="1"/>
        <v>6.0297500000000011E-2</v>
      </c>
      <c r="H33">
        <v>32000</v>
      </c>
      <c r="I33">
        <v>16.87</v>
      </c>
      <c r="J33">
        <f t="shared" ref="J33:J81" si="14">H33*0.000001</f>
        <v>3.2000000000000001E-2</v>
      </c>
      <c r="K33">
        <f t="shared" ref="K33:K81" si="15">I33*($A$5/360)</f>
        <v>6.2559583333333335E-2</v>
      </c>
      <c r="M33">
        <v>16000</v>
      </c>
      <c r="N33">
        <v>9.9700000000000006</v>
      </c>
      <c r="O33">
        <f t="shared" si="4"/>
        <v>1.6E-2</v>
      </c>
      <c r="P33">
        <f t="shared" si="5"/>
        <v>3.6972083333333336E-2</v>
      </c>
      <c r="R33">
        <v>80000</v>
      </c>
      <c r="S33">
        <v>18.87</v>
      </c>
      <c r="T33">
        <f t="shared" si="6"/>
        <v>0.08</v>
      </c>
      <c r="U33">
        <f t="shared" si="7"/>
        <v>6.9976250000000004E-2</v>
      </c>
      <c r="W33">
        <v>160000</v>
      </c>
      <c r="X33">
        <v>17.95</v>
      </c>
      <c r="Y33">
        <f t="shared" si="8"/>
        <v>0.16</v>
      </c>
      <c r="Z33">
        <f t="shared" si="9"/>
        <v>6.656458333333333E-2</v>
      </c>
      <c r="AB33">
        <v>160000</v>
      </c>
      <c r="AC33">
        <v>18.48</v>
      </c>
      <c r="AD33">
        <f t="shared" si="10"/>
        <v>0.16</v>
      </c>
      <c r="AE33">
        <f t="shared" si="11"/>
        <v>6.8530000000000008E-2</v>
      </c>
      <c r="AG33">
        <v>160000</v>
      </c>
      <c r="AH33">
        <v>21.71</v>
      </c>
      <c r="AI33">
        <f t="shared" si="12"/>
        <v>0.16</v>
      </c>
      <c r="AJ33">
        <f t="shared" si="13"/>
        <v>8.0507916666666679E-2</v>
      </c>
    </row>
    <row r="34" spans="3:36" x14ac:dyDescent="0.25">
      <c r="C34">
        <v>82500</v>
      </c>
      <c r="D34">
        <v>16.260000000000002</v>
      </c>
      <c r="E34">
        <f t="shared" si="0"/>
        <v>8.249999999999999E-2</v>
      </c>
      <c r="F34">
        <f t="shared" si="1"/>
        <v>6.0297500000000011E-2</v>
      </c>
      <c r="H34">
        <v>33000</v>
      </c>
      <c r="I34">
        <v>16.489999999999998</v>
      </c>
      <c r="J34">
        <f t="shared" si="14"/>
        <v>3.3000000000000002E-2</v>
      </c>
      <c r="K34">
        <f t="shared" si="15"/>
        <v>6.1150416666666665E-2</v>
      </c>
      <c r="M34">
        <v>16500</v>
      </c>
      <c r="N34">
        <v>9.9700000000000006</v>
      </c>
      <c r="O34">
        <f t="shared" si="4"/>
        <v>1.6500000000000001E-2</v>
      </c>
      <c r="P34">
        <f t="shared" si="5"/>
        <v>3.6972083333333336E-2</v>
      </c>
      <c r="R34">
        <v>82500</v>
      </c>
      <c r="S34">
        <v>17.489999999999998</v>
      </c>
      <c r="T34">
        <f t="shared" si="6"/>
        <v>8.249999999999999E-2</v>
      </c>
      <c r="U34">
        <f t="shared" si="7"/>
        <v>6.4858749999999993E-2</v>
      </c>
      <c r="W34">
        <v>165000</v>
      </c>
      <c r="X34">
        <v>18.02</v>
      </c>
      <c r="Y34">
        <f t="shared" si="8"/>
        <v>0.16499999999999998</v>
      </c>
      <c r="Z34">
        <f t="shared" si="9"/>
        <v>6.6824166666666671E-2</v>
      </c>
      <c r="AB34">
        <v>165000</v>
      </c>
      <c r="AC34">
        <v>17.72</v>
      </c>
      <c r="AD34">
        <f t="shared" si="10"/>
        <v>0.16499999999999998</v>
      </c>
      <c r="AE34">
        <f t="shared" si="11"/>
        <v>6.5711666666666668E-2</v>
      </c>
      <c r="AG34">
        <v>165000</v>
      </c>
      <c r="AH34">
        <v>21.71</v>
      </c>
      <c r="AI34">
        <f t="shared" si="12"/>
        <v>0.16499999999999998</v>
      </c>
      <c r="AJ34">
        <f t="shared" si="13"/>
        <v>8.0507916666666679E-2</v>
      </c>
    </row>
    <row r="35" spans="3:36" x14ac:dyDescent="0.25">
      <c r="C35">
        <v>85000</v>
      </c>
      <c r="D35">
        <v>16.260000000000002</v>
      </c>
      <c r="E35">
        <f t="shared" si="0"/>
        <v>8.4999999999999992E-2</v>
      </c>
      <c r="F35">
        <f t="shared" si="1"/>
        <v>6.0297500000000011E-2</v>
      </c>
      <c r="H35">
        <v>34000</v>
      </c>
      <c r="I35">
        <v>16.489999999999998</v>
      </c>
      <c r="J35">
        <f t="shared" si="14"/>
        <v>3.3999999999999996E-2</v>
      </c>
      <c r="K35">
        <f t="shared" si="15"/>
        <v>6.1150416666666665E-2</v>
      </c>
      <c r="M35">
        <v>17000</v>
      </c>
      <c r="N35">
        <v>9.9700000000000006</v>
      </c>
      <c r="O35">
        <f t="shared" si="4"/>
        <v>1.6999999999999998E-2</v>
      </c>
      <c r="P35">
        <f t="shared" si="5"/>
        <v>3.6972083333333336E-2</v>
      </c>
      <c r="R35">
        <v>85000</v>
      </c>
      <c r="S35">
        <v>18.25</v>
      </c>
      <c r="T35">
        <f t="shared" si="6"/>
        <v>8.4999999999999992E-2</v>
      </c>
      <c r="U35">
        <f t="shared" si="7"/>
        <v>6.7677083333333332E-2</v>
      </c>
      <c r="W35">
        <v>170000</v>
      </c>
      <c r="X35">
        <v>18.48</v>
      </c>
      <c r="Y35">
        <f t="shared" si="8"/>
        <v>0.16999999999999998</v>
      </c>
      <c r="Z35">
        <f t="shared" si="9"/>
        <v>6.8530000000000008E-2</v>
      </c>
      <c r="AB35">
        <v>170000</v>
      </c>
      <c r="AC35">
        <v>18.940000000000001</v>
      </c>
      <c r="AD35">
        <f t="shared" si="10"/>
        <v>0.16999999999999998</v>
      </c>
      <c r="AE35">
        <f t="shared" si="11"/>
        <v>7.0235833333333345E-2</v>
      </c>
      <c r="AG35">
        <v>170000</v>
      </c>
      <c r="AH35">
        <v>19.79</v>
      </c>
      <c r="AI35">
        <f t="shared" si="12"/>
        <v>0.16999999999999998</v>
      </c>
      <c r="AJ35">
        <f t="shared" si="13"/>
        <v>7.3387916666666664E-2</v>
      </c>
    </row>
    <row r="36" spans="3:36" x14ac:dyDescent="0.25">
      <c r="C36">
        <v>87500</v>
      </c>
      <c r="D36">
        <v>16.260000000000002</v>
      </c>
      <c r="E36">
        <f t="shared" si="0"/>
        <v>8.7499999999999994E-2</v>
      </c>
      <c r="F36">
        <f t="shared" si="1"/>
        <v>6.0297500000000011E-2</v>
      </c>
      <c r="H36">
        <v>35000</v>
      </c>
      <c r="I36">
        <v>16.87</v>
      </c>
      <c r="J36">
        <f t="shared" si="14"/>
        <v>3.4999999999999996E-2</v>
      </c>
      <c r="K36">
        <f t="shared" si="15"/>
        <v>6.2559583333333335E-2</v>
      </c>
      <c r="M36">
        <v>17500</v>
      </c>
      <c r="N36">
        <v>9.9700000000000006</v>
      </c>
      <c r="O36">
        <f t="shared" si="4"/>
        <v>1.7499999999999998E-2</v>
      </c>
      <c r="P36">
        <f t="shared" si="5"/>
        <v>3.6972083333333336E-2</v>
      </c>
      <c r="R36">
        <v>87500</v>
      </c>
      <c r="S36">
        <v>18.559999999999999</v>
      </c>
      <c r="T36">
        <f t="shared" si="6"/>
        <v>8.7499999999999994E-2</v>
      </c>
      <c r="U36">
        <f t="shared" si="7"/>
        <v>6.8826666666666661E-2</v>
      </c>
      <c r="W36">
        <v>175000</v>
      </c>
      <c r="X36">
        <v>20.399999999999999</v>
      </c>
      <c r="Y36">
        <f t="shared" si="8"/>
        <v>0.17499999999999999</v>
      </c>
      <c r="Z36">
        <f t="shared" si="9"/>
        <v>7.5649999999999995E-2</v>
      </c>
      <c r="AB36">
        <v>175000</v>
      </c>
      <c r="AC36">
        <v>18.48</v>
      </c>
      <c r="AD36">
        <f t="shared" si="10"/>
        <v>0.17499999999999999</v>
      </c>
      <c r="AE36">
        <f t="shared" si="11"/>
        <v>6.8530000000000008E-2</v>
      </c>
      <c r="AG36">
        <v>175000</v>
      </c>
      <c r="AH36">
        <v>18.64</v>
      </c>
      <c r="AI36">
        <f t="shared" si="12"/>
        <v>0.17499999999999999</v>
      </c>
      <c r="AJ36">
        <f t="shared" si="13"/>
        <v>6.9123333333333342E-2</v>
      </c>
    </row>
    <row r="37" spans="3:36" x14ac:dyDescent="0.25">
      <c r="C37">
        <v>90000</v>
      </c>
      <c r="D37">
        <v>16.87</v>
      </c>
      <c r="E37">
        <f t="shared" si="0"/>
        <v>0.09</v>
      </c>
      <c r="F37">
        <f t="shared" si="1"/>
        <v>6.2559583333333335E-2</v>
      </c>
      <c r="H37">
        <v>36000</v>
      </c>
      <c r="I37">
        <v>16.87</v>
      </c>
      <c r="J37">
        <f t="shared" si="14"/>
        <v>3.5999999999999997E-2</v>
      </c>
      <c r="K37">
        <f t="shared" si="15"/>
        <v>6.2559583333333335E-2</v>
      </c>
      <c r="M37">
        <v>18000</v>
      </c>
      <c r="N37">
        <v>10.74</v>
      </c>
      <c r="O37">
        <f t="shared" si="4"/>
        <v>1.7999999999999999E-2</v>
      </c>
      <c r="P37">
        <f t="shared" si="5"/>
        <v>3.9827500000000002E-2</v>
      </c>
      <c r="R37">
        <v>90000</v>
      </c>
      <c r="S37">
        <v>18.25</v>
      </c>
      <c r="T37">
        <f t="shared" si="6"/>
        <v>0.09</v>
      </c>
      <c r="U37">
        <f t="shared" si="7"/>
        <v>6.7677083333333332E-2</v>
      </c>
      <c r="W37">
        <v>180000</v>
      </c>
      <c r="X37">
        <v>19.02</v>
      </c>
      <c r="Y37">
        <f t="shared" si="8"/>
        <v>0.18</v>
      </c>
      <c r="Z37">
        <f t="shared" si="9"/>
        <v>7.0532499999999998E-2</v>
      </c>
      <c r="AB37">
        <v>180000</v>
      </c>
      <c r="AC37">
        <v>17.559999999999999</v>
      </c>
      <c r="AD37">
        <f t="shared" si="10"/>
        <v>0.18</v>
      </c>
      <c r="AE37">
        <f t="shared" si="11"/>
        <v>6.5118333333333334E-2</v>
      </c>
      <c r="AG37">
        <v>180000</v>
      </c>
      <c r="AH37">
        <v>17.64</v>
      </c>
      <c r="AI37">
        <f t="shared" si="12"/>
        <v>0.18</v>
      </c>
      <c r="AJ37">
        <f t="shared" si="13"/>
        <v>6.5415000000000001E-2</v>
      </c>
    </row>
    <row r="38" spans="3:36" x14ac:dyDescent="0.25">
      <c r="C38">
        <v>92500</v>
      </c>
      <c r="D38">
        <v>17.18</v>
      </c>
      <c r="E38">
        <f t="shared" si="0"/>
        <v>9.2499999999999999E-2</v>
      </c>
      <c r="F38">
        <f t="shared" si="1"/>
        <v>6.3709166666666664E-2</v>
      </c>
      <c r="H38">
        <v>37000</v>
      </c>
      <c r="I38">
        <v>17.260000000000002</v>
      </c>
      <c r="J38">
        <f t="shared" si="14"/>
        <v>3.6999999999999998E-2</v>
      </c>
      <c r="K38">
        <f t="shared" si="15"/>
        <v>6.4005833333333345E-2</v>
      </c>
      <c r="M38">
        <v>18500</v>
      </c>
      <c r="N38">
        <v>11.51</v>
      </c>
      <c r="O38">
        <f t="shared" si="4"/>
        <v>1.8499999999999999E-2</v>
      </c>
      <c r="P38">
        <f t="shared" si="5"/>
        <v>4.2682916666666668E-2</v>
      </c>
      <c r="R38">
        <v>92500</v>
      </c>
      <c r="S38">
        <v>17.64</v>
      </c>
      <c r="T38">
        <f t="shared" si="6"/>
        <v>9.2499999999999999E-2</v>
      </c>
      <c r="U38">
        <f t="shared" si="7"/>
        <v>6.5415000000000001E-2</v>
      </c>
      <c r="W38">
        <v>185000</v>
      </c>
      <c r="X38">
        <v>18.559999999999999</v>
      </c>
      <c r="Y38">
        <f t="shared" si="8"/>
        <v>0.185</v>
      </c>
      <c r="Z38">
        <f t="shared" si="9"/>
        <v>6.8826666666666661E-2</v>
      </c>
      <c r="AB38">
        <v>185000</v>
      </c>
      <c r="AC38">
        <v>16.95</v>
      </c>
      <c r="AD38">
        <f t="shared" si="10"/>
        <v>0.185</v>
      </c>
      <c r="AE38">
        <f t="shared" si="11"/>
        <v>6.2856250000000002E-2</v>
      </c>
      <c r="AG38">
        <v>185000</v>
      </c>
      <c r="AH38">
        <v>18.329999999999998</v>
      </c>
      <c r="AI38">
        <f t="shared" si="12"/>
        <v>0.185</v>
      </c>
      <c r="AJ38">
        <f t="shared" si="13"/>
        <v>6.7973749999999999E-2</v>
      </c>
    </row>
    <row r="39" spans="3:36" x14ac:dyDescent="0.25">
      <c r="C39">
        <v>95000</v>
      </c>
      <c r="D39">
        <v>18.41</v>
      </c>
      <c r="E39">
        <f t="shared" si="0"/>
        <v>9.5000000000000001E-2</v>
      </c>
      <c r="F39">
        <f t="shared" si="1"/>
        <v>6.8270416666666667E-2</v>
      </c>
      <c r="H39">
        <v>38000</v>
      </c>
      <c r="I39">
        <v>16.489999999999998</v>
      </c>
      <c r="J39">
        <f t="shared" si="14"/>
        <v>3.7999999999999999E-2</v>
      </c>
      <c r="K39">
        <f t="shared" si="15"/>
        <v>6.1150416666666665E-2</v>
      </c>
      <c r="M39">
        <v>19000</v>
      </c>
      <c r="N39">
        <v>10.74</v>
      </c>
      <c r="O39">
        <f t="shared" si="4"/>
        <v>1.9E-2</v>
      </c>
      <c r="P39">
        <f t="shared" si="5"/>
        <v>3.9827500000000002E-2</v>
      </c>
      <c r="R39">
        <v>95000</v>
      </c>
      <c r="S39">
        <v>18.100000000000001</v>
      </c>
      <c r="T39">
        <f t="shared" si="6"/>
        <v>9.5000000000000001E-2</v>
      </c>
      <c r="U39">
        <f t="shared" si="7"/>
        <v>6.7120833333333338E-2</v>
      </c>
      <c r="W39">
        <v>190000</v>
      </c>
      <c r="X39">
        <v>18.329999999999998</v>
      </c>
      <c r="Y39">
        <f t="shared" si="8"/>
        <v>0.19</v>
      </c>
      <c r="Z39">
        <f t="shared" si="9"/>
        <v>6.7973749999999999E-2</v>
      </c>
      <c r="AB39">
        <v>190000</v>
      </c>
      <c r="AC39">
        <v>16.95</v>
      </c>
      <c r="AD39">
        <f t="shared" si="10"/>
        <v>0.19</v>
      </c>
      <c r="AE39">
        <f t="shared" si="11"/>
        <v>6.2856250000000002E-2</v>
      </c>
      <c r="AG39">
        <v>190000</v>
      </c>
      <c r="AH39">
        <v>19.940000000000001</v>
      </c>
      <c r="AI39">
        <f t="shared" si="12"/>
        <v>0.19</v>
      </c>
      <c r="AJ39">
        <f t="shared" si="13"/>
        <v>7.3944166666666672E-2</v>
      </c>
    </row>
    <row r="40" spans="3:36" x14ac:dyDescent="0.25">
      <c r="C40">
        <v>97500</v>
      </c>
      <c r="D40">
        <v>17.64</v>
      </c>
      <c r="E40">
        <f t="shared" si="0"/>
        <v>9.7499999999999989E-2</v>
      </c>
      <c r="F40">
        <f t="shared" si="1"/>
        <v>6.5415000000000001E-2</v>
      </c>
      <c r="H40">
        <v>39000</v>
      </c>
      <c r="I40">
        <v>16.11</v>
      </c>
      <c r="J40">
        <f t="shared" si="14"/>
        <v>3.9E-2</v>
      </c>
      <c r="K40">
        <f t="shared" si="15"/>
        <v>5.9741250000000003E-2</v>
      </c>
      <c r="M40">
        <v>19500</v>
      </c>
      <c r="N40">
        <v>11.51</v>
      </c>
      <c r="O40">
        <f t="shared" si="4"/>
        <v>1.95E-2</v>
      </c>
      <c r="P40">
        <f t="shared" si="5"/>
        <v>4.2682916666666668E-2</v>
      </c>
      <c r="R40">
        <v>97500</v>
      </c>
      <c r="S40">
        <v>17.79</v>
      </c>
      <c r="T40">
        <f t="shared" si="6"/>
        <v>9.7499999999999989E-2</v>
      </c>
      <c r="U40">
        <f t="shared" si="7"/>
        <v>6.5971249999999995E-2</v>
      </c>
      <c r="W40">
        <v>195000</v>
      </c>
      <c r="X40">
        <v>17.489999999999998</v>
      </c>
      <c r="Y40">
        <f t="shared" si="8"/>
        <v>0.19499999999999998</v>
      </c>
      <c r="Z40">
        <f t="shared" si="9"/>
        <v>6.4858749999999993E-2</v>
      </c>
      <c r="AB40">
        <v>195000</v>
      </c>
      <c r="AC40">
        <v>18.02</v>
      </c>
      <c r="AD40">
        <f t="shared" si="10"/>
        <v>0.19499999999999998</v>
      </c>
      <c r="AE40">
        <f t="shared" si="11"/>
        <v>6.6824166666666671E-2</v>
      </c>
      <c r="AG40">
        <v>195000</v>
      </c>
      <c r="AH40">
        <v>18.79</v>
      </c>
      <c r="AI40">
        <f t="shared" si="12"/>
        <v>0.19499999999999998</v>
      </c>
      <c r="AJ40">
        <f t="shared" si="13"/>
        <v>6.9679583333333336E-2</v>
      </c>
    </row>
    <row r="41" spans="3:36" x14ac:dyDescent="0.25">
      <c r="C41">
        <v>100000</v>
      </c>
      <c r="D41">
        <v>17.95</v>
      </c>
      <c r="E41">
        <f t="shared" si="0"/>
        <v>9.9999999999999992E-2</v>
      </c>
      <c r="F41">
        <f t="shared" si="1"/>
        <v>6.656458333333333E-2</v>
      </c>
      <c r="H41">
        <v>40000</v>
      </c>
      <c r="I41">
        <v>18.02</v>
      </c>
      <c r="J41">
        <f t="shared" si="14"/>
        <v>0.04</v>
      </c>
      <c r="K41">
        <f t="shared" si="15"/>
        <v>6.6824166666666671E-2</v>
      </c>
      <c r="M41">
        <v>20000</v>
      </c>
      <c r="N41">
        <v>11.5</v>
      </c>
      <c r="O41">
        <f t="shared" si="4"/>
        <v>0.02</v>
      </c>
      <c r="P41">
        <f t="shared" si="5"/>
        <v>4.2645833333333334E-2</v>
      </c>
      <c r="AG41">
        <v>200000</v>
      </c>
      <c r="AH41">
        <v>18.02</v>
      </c>
      <c r="AI41">
        <f t="shared" si="12"/>
        <v>0.19999999999999998</v>
      </c>
      <c r="AJ41">
        <f t="shared" si="13"/>
        <v>6.6824166666666671E-2</v>
      </c>
    </row>
    <row r="42" spans="3:36" x14ac:dyDescent="0.25">
      <c r="C42">
        <v>102500</v>
      </c>
      <c r="D42">
        <v>18.100000000000001</v>
      </c>
      <c r="E42">
        <f t="shared" si="0"/>
        <v>0.10249999999999999</v>
      </c>
      <c r="F42">
        <f t="shared" si="1"/>
        <v>6.7120833333333338E-2</v>
      </c>
      <c r="H42">
        <v>41000</v>
      </c>
      <c r="I42">
        <v>18.41</v>
      </c>
      <c r="J42">
        <f t="shared" si="14"/>
        <v>4.0999999999999995E-2</v>
      </c>
      <c r="K42">
        <f t="shared" si="15"/>
        <v>6.8270416666666667E-2</v>
      </c>
      <c r="M42">
        <v>20500</v>
      </c>
      <c r="N42">
        <v>12.27</v>
      </c>
      <c r="O42">
        <f t="shared" si="4"/>
        <v>2.0499999999999997E-2</v>
      </c>
      <c r="P42">
        <f t="shared" si="5"/>
        <v>4.550125E-2</v>
      </c>
      <c r="U42">
        <f>AVERAGE(U25:U40)</f>
        <v>6.8831302083333323E-2</v>
      </c>
      <c r="Z42">
        <f>AVERAGE(Z17:Z40)</f>
        <v>6.5450538194444449E-2</v>
      </c>
      <c r="AE42">
        <f>AVERAGE(AE17:AE40)</f>
        <v>6.9538975694444449E-2</v>
      </c>
      <c r="AG42">
        <v>205000</v>
      </c>
      <c r="AH42">
        <v>17.100000000000001</v>
      </c>
      <c r="AI42">
        <f t="shared" si="12"/>
        <v>0.20499999999999999</v>
      </c>
      <c r="AJ42">
        <f t="shared" si="13"/>
        <v>6.3412500000000011E-2</v>
      </c>
    </row>
    <row r="43" spans="3:36" x14ac:dyDescent="0.25">
      <c r="C43">
        <v>105000</v>
      </c>
      <c r="D43">
        <v>18.25</v>
      </c>
      <c r="E43">
        <f t="shared" si="0"/>
        <v>0.105</v>
      </c>
      <c r="F43">
        <f t="shared" si="1"/>
        <v>6.7677083333333332E-2</v>
      </c>
      <c r="H43">
        <v>42000</v>
      </c>
      <c r="I43">
        <v>18.79</v>
      </c>
      <c r="J43">
        <f t="shared" si="14"/>
        <v>4.1999999999999996E-2</v>
      </c>
      <c r="K43">
        <f t="shared" si="15"/>
        <v>6.9679583333333336E-2</v>
      </c>
      <c r="M43">
        <v>21000</v>
      </c>
      <c r="N43">
        <v>12.27</v>
      </c>
      <c r="O43">
        <f t="shared" si="4"/>
        <v>2.0999999999999998E-2</v>
      </c>
      <c r="P43">
        <f t="shared" si="5"/>
        <v>4.550125E-2</v>
      </c>
      <c r="U43">
        <f>_xlfn.VAR.P(U25:U40)</f>
        <v>1.0059029684787345E-5</v>
      </c>
      <c r="Z43">
        <f>_xlfn.VAR.P(Z17:Z40)</f>
        <v>1.4181647373830517E-5</v>
      </c>
      <c r="AE43">
        <f>_xlfn.VAR.P(AE17:AE40)</f>
        <v>1.0794537470763412E-5</v>
      </c>
      <c r="AG43">
        <v>210000</v>
      </c>
      <c r="AH43">
        <v>18.940000000000001</v>
      </c>
      <c r="AI43">
        <f t="shared" si="12"/>
        <v>0.21</v>
      </c>
      <c r="AJ43">
        <f t="shared" si="13"/>
        <v>7.0235833333333345E-2</v>
      </c>
    </row>
    <row r="44" spans="3:36" x14ac:dyDescent="0.25">
      <c r="C44">
        <v>107500</v>
      </c>
      <c r="D44">
        <v>17.489999999999998</v>
      </c>
      <c r="E44">
        <f t="shared" si="0"/>
        <v>0.1075</v>
      </c>
      <c r="F44">
        <f t="shared" si="1"/>
        <v>6.4858749999999993E-2</v>
      </c>
      <c r="H44">
        <v>43000</v>
      </c>
      <c r="I44">
        <v>19.170000000000002</v>
      </c>
      <c r="J44">
        <f t="shared" si="14"/>
        <v>4.2999999999999997E-2</v>
      </c>
      <c r="K44">
        <f t="shared" si="15"/>
        <v>7.1088750000000006E-2</v>
      </c>
      <c r="M44">
        <v>21500</v>
      </c>
      <c r="N44">
        <v>12.27</v>
      </c>
      <c r="O44">
        <f t="shared" si="4"/>
        <v>2.1499999999999998E-2</v>
      </c>
      <c r="P44">
        <f t="shared" si="5"/>
        <v>4.550125E-2</v>
      </c>
      <c r="AG44">
        <v>215000</v>
      </c>
      <c r="AH44">
        <v>17.41</v>
      </c>
      <c r="AI44">
        <f t="shared" si="12"/>
        <v>0.215</v>
      </c>
      <c r="AJ44">
        <f t="shared" si="13"/>
        <v>6.4562083333333339E-2</v>
      </c>
    </row>
    <row r="45" spans="3:36" x14ac:dyDescent="0.25">
      <c r="C45">
        <v>110000</v>
      </c>
      <c r="D45">
        <v>18.559999999999999</v>
      </c>
      <c r="E45">
        <f t="shared" si="0"/>
        <v>0.11</v>
      </c>
      <c r="F45">
        <f t="shared" si="1"/>
        <v>6.8826666666666661E-2</v>
      </c>
      <c r="H45">
        <v>44000</v>
      </c>
      <c r="I45">
        <v>19.170000000000002</v>
      </c>
      <c r="J45">
        <f t="shared" si="14"/>
        <v>4.3999999999999997E-2</v>
      </c>
      <c r="K45">
        <f t="shared" si="15"/>
        <v>7.1088750000000006E-2</v>
      </c>
      <c r="M45">
        <v>22000</v>
      </c>
      <c r="N45">
        <v>11.51</v>
      </c>
      <c r="O45">
        <f t="shared" si="4"/>
        <v>2.1999999999999999E-2</v>
      </c>
      <c r="P45">
        <f t="shared" si="5"/>
        <v>4.2682916666666668E-2</v>
      </c>
      <c r="AG45">
        <v>220000</v>
      </c>
      <c r="AH45">
        <v>17.100000000000001</v>
      </c>
      <c r="AI45">
        <f t="shared" si="12"/>
        <v>0.22</v>
      </c>
      <c r="AJ45">
        <f t="shared" si="13"/>
        <v>6.3412500000000011E-2</v>
      </c>
    </row>
    <row r="46" spans="3:36" x14ac:dyDescent="0.25">
      <c r="C46">
        <v>112500</v>
      </c>
      <c r="D46">
        <v>18.559999999999999</v>
      </c>
      <c r="E46">
        <f t="shared" si="0"/>
        <v>0.11249999999999999</v>
      </c>
      <c r="F46">
        <f t="shared" si="1"/>
        <v>6.8826666666666661E-2</v>
      </c>
      <c r="H46">
        <v>45000</v>
      </c>
      <c r="I46">
        <v>18.79</v>
      </c>
      <c r="J46">
        <f t="shared" si="14"/>
        <v>4.4999999999999998E-2</v>
      </c>
      <c r="K46">
        <f t="shared" si="15"/>
        <v>6.9679583333333336E-2</v>
      </c>
      <c r="M46">
        <v>22500</v>
      </c>
      <c r="N46">
        <v>12.27</v>
      </c>
      <c r="O46">
        <f t="shared" si="4"/>
        <v>2.2499999999999999E-2</v>
      </c>
      <c r="P46">
        <f t="shared" si="5"/>
        <v>4.550125E-2</v>
      </c>
      <c r="AG46">
        <v>225000</v>
      </c>
      <c r="AH46">
        <v>17.03</v>
      </c>
      <c r="AI46">
        <f t="shared" si="12"/>
        <v>0.22499999999999998</v>
      </c>
      <c r="AJ46">
        <f t="shared" si="13"/>
        <v>6.315291666666667E-2</v>
      </c>
    </row>
    <row r="47" spans="3:36" x14ac:dyDescent="0.25">
      <c r="C47">
        <v>115000</v>
      </c>
      <c r="D47">
        <v>17.95</v>
      </c>
      <c r="E47">
        <f t="shared" si="0"/>
        <v>0.11499999999999999</v>
      </c>
      <c r="F47">
        <f t="shared" si="1"/>
        <v>6.656458333333333E-2</v>
      </c>
      <c r="H47">
        <v>46000</v>
      </c>
      <c r="I47">
        <v>19.170000000000002</v>
      </c>
      <c r="J47">
        <f t="shared" si="14"/>
        <v>4.5999999999999999E-2</v>
      </c>
      <c r="K47">
        <f t="shared" si="15"/>
        <v>7.1088750000000006E-2</v>
      </c>
      <c r="M47">
        <v>23000</v>
      </c>
      <c r="N47">
        <v>12.27</v>
      </c>
      <c r="O47">
        <f t="shared" si="4"/>
        <v>2.3E-2</v>
      </c>
      <c r="P47">
        <f t="shared" si="5"/>
        <v>4.550125E-2</v>
      </c>
      <c r="AG47">
        <v>230000</v>
      </c>
      <c r="AH47">
        <v>17.18</v>
      </c>
      <c r="AI47">
        <f t="shared" si="12"/>
        <v>0.22999999999999998</v>
      </c>
      <c r="AJ47">
        <f t="shared" si="13"/>
        <v>6.3709166666666664E-2</v>
      </c>
    </row>
    <row r="48" spans="3:36" x14ac:dyDescent="0.25">
      <c r="C48">
        <v>117500</v>
      </c>
      <c r="D48">
        <v>18.71</v>
      </c>
      <c r="E48">
        <f t="shared" si="0"/>
        <v>0.11749999999999999</v>
      </c>
      <c r="F48">
        <f t="shared" si="1"/>
        <v>6.9382916666666669E-2</v>
      </c>
      <c r="H48">
        <v>47000</v>
      </c>
      <c r="I48">
        <v>18.41</v>
      </c>
      <c r="J48">
        <f t="shared" si="14"/>
        <v>4.7E-2</v>
      </c>
      <c r="K48">
        <f t="shared" si="15"/>
        <v>6.8270416666666667E-2</v>
      </c>
      <c r="M48">
        <v>23500</v>
      </c>
      <c r="N48">
        <v>13.04</v>
      </c>
      <c r="O48">
        <f t="shared" si="4"/>
        <v>2.35E-2</v>
      </c>
      <c r="P48">
        <f t="shared" si="5"/>
        <v>4.8356666666666666E-2</v>
      </c>
      <c r="AG48">
        <v>235000</v>
      </c>
      <c r="AH48">
        <v>19.100000000000001</v>
      </c>
      <c r="AI48">
        <f t="shared" si="12"/>
        <v>0.23499999999999999</v>
      </c>
      <c r="AJ48">
        <f t="shared" si="13"/>
        <v>7.0829166666666679E-2</v>
      </c>
    </row>
    <row r="49" spans="3:36" x14ac:dyDescent="0.25">
      <c r="C49">
        <v>120000</v>
      </c>
      <c r="D49">
        <v>18.87</v>
      </c>
      <c r="E49">
        <f t="shared" si="0"/>
        <v>0.12</v>
      </c>
      <c r="F49">
        <f t="shared" si="1"/>
        <v>6.9976250000000004E-2</v>
      </c>
      <c r="H49">
        <v>48000</v>
      </c>
      <c r="I49">
        <v>19.170000000000002</v>
      </c>
      <c r="J49">
        <f t="shared" si="14"/>
        <v>4.8000000000000001E-2</v>
      </c>
      <c r="K49">
        <f t="shared" si="15"/>
        <v>7.1088750000000006E-2</v>
      </c>
      <c r="M49">
        <v>24000</v>
      </c>
      <c r="N49">
        <v>12.27</v>
      </c>
      <c r="O49">
        <f t="shared" si="4"/>
        <v>2.4E-2</v>
      </c>
      <c r="P49">
        <f t="shared" si="5"/>
        <v>4.550125E-2</v>
      </c>
      <c r="AG49">
        <v>240000</v>
      </c>
      <c r="AH49">
        <v>17.559999999999999</v>
      </c>
      <c r="AI49">
        <f t="shared" si="12"/>
        <v>0.24</v>
      </c>
      <c r="AJ49">
        <f t="shared" si="13"/>
        <v>6.5118333333333334E-2</v>
      </c>
    </row>
    <row r="50" spans="3:36" x14ac:dyDescent="0.25">
      <c r="C50">
        <v>122500</v>
      </c>
      <c r="D50">
        <v>17.64</v>
      </c>
      <c r="E50">
        <f t="shared" si="0"/>
        <v>0.1225</v>
      </c>
      <c r="F50">
        <f t="shared" si="1"/>
        <v>6.5415000000000001E-2</v>
      </c>
      <c r="H50">
        <v>49000</v>
      </c>
      <c r="I50">
        <v>18.41</v>
      </c>
      <c r="J50">
        <f t="shared" si="14"/>
        <v>4.8999999999999995E-2</v>
      </c>
      <c r="K50">
        <f t="shared" si="15"/>
        <v>6.8270416666666667E-2</v>
      </c>
      <c r="M50">
        <v>24500</v>
      </c>
      <c r="N50">
        <v>12.27</v>
      </c>
      <c r="O50">
        <f t="shared" si="4"/>
        <v>2.4499999999999997E-2</v>
      </c>
      <c r="P50">
        <f t="shared" si="5"/>
        <v>4.550125E-2</v>
      </c>
      <c r="AG50">
        <v>245000</v>
      </c>
      <c r="AH50">
        <v>16.8</v>
      </c>
      <c r="AI50">
        <f t="shared" si="12"/>
        <v>0.245</v>
      </c>
      <c r="AJ50">
        <f t="shared" si="13"/>
        <v>6.2300000000000001E-2</v>
      </c>
    </row>
    <row r="51" spans="3:36" x14ac:dyDescent="0.25">
      <c r="C51">
        <v>125000</v>
      </c>
      <c r="D51">
        <v>17.95</v>
      </c>
      <c r="E51">
        <f t="shared" si="0"/>
        <v>0.125</v>
      </c>
      <c r="F51">
        <f t="shared" si="1"/>
        <v>6.656458333333333E-2</v>
      </c>
      <c r="H51">
        <v>50000</v>
      </c>
      <c r="I51">
        <v>17.64</v>
      </c>
      <c r="J51">
        <f t="shared" si="14"/>
        <v>4.9999999999999996E-2</v>
      </c>
      <c r="K51">
        <f t="shared" si="15"/>
        <v>6.5415000000000001E-2</v>
      </c>
      <c r="M51">
        <v>25000</v>
      </c>
      <c r="N51">
        <v>13.04</v>
      </c>
      <c r="O51">
        <f t="shared" si="4"/>
        <v>2.4999999999999998E-2</v>
      </c>
      <c r="P51">
        <f t="shared" si="5"/>
        <v>4.8356666666666666E-2</v>
      </c>
      <c r="AG51">
        <v>250000</v>
      </c>
      <c r="AH51">
        <v>16.87</v>
      </c>
      <c r="AI51">
        <f t="shared" si="12"/>
        <v>0.25</v>
      </c>
      <c r="AJ51">
        <f t="shared" si="13"/>
        <v>6.2559583333333335E-2</v>
      </c>
    </row>
    <row r="52" spans="3:36" x14ac:dyDescent="0.25">
      <c r="C52">
        <v>127500</v>
      </c>
      <c r="D52">
        <v>17.329999999999998</v>
      </c>
      <c r="E52">
        <f t="shared" si="0"/>
        <v>0.1275</v>
      </c>
      <c r="F52">
        <f t="shared" si="1"/>
        <v>6.4265416666666658E-2</v>
      </c>
      <c r="H52">
        <v>51000</v>
      </c>
      <c r="I52">
        <v>17.260000000000002</v>
      </c>
      <c r="J52">
        <f t="shared" si="14"/>
        <v>5.0999999999999997E-2</v>
      </c>
      <c r="K52">
        <f t="shared" si="15"/>
        <v>6.4005833333333345E-2</v>
      </c>
      <c r="M52">
        <v>25500</v>
      </c>
      <c r="N52">
        <v>13.04</v>
      </c>
      <c r="O52">
        <f t="shared" si="4"/>
        <v>2.5499999999999998E-2</v>
      </c>
      <c r="P52">
        <f t="shared" si="5"/>
        <v>4.8356666666666666E-2</v>
      </c>
      <c r="AG52">
        <v>255000</v>
      </c>
      <c r="AH52">
        <v>20.56</v>
      </c>
      <c r="AI52">
        <f t="shared" si="12"/>
        <v>0.255</v>
      </c>
      <c r="AJ52">
        <f t="shared" si="13"/>
        <v>7.624333333333333E-2</v>
      </c>
    </row>
    <row r="53" spans="3:36" x14ac:dyDescent="0.25">
      <c r="C53">
        <v>130000</v>
      </c>
      <c r="D53">
        <v>17.03</v>
      </c>
      <c r="E53">
        <f t="shared" si="0"/>
        <v>0.13</v>
      </c>
      <c r="F53">
        <f t="shared" si="1"/>
        <v>6.315291666666667E-2</v>
      </c>
      <c r="H53">
        <v>52000</v>
      </c>
      <c r="I53">
        <v>17.64</v>
      </c>
      <c r="J53">
        <f t="shared" si="14"/>
        <v>5.1999999999999998E-2</v>
      </c>
      <c r="K53">
        <f t="shared" si="15"/>
        <v>6.5415000000000001E-2</v>
      </c>
      <c r="M53">
        <v>26000</v>
      </c>
      <c r="N53">
        <v>13.04</v>
      </c>
      <c r="O53">
        <f t="shared" si="4"/>
        <v>2.5999999999999999E-2</v>
      </c>
      <c r="P53">
        <f t="shared" si="5"/>
        <v>4.8356666666666666E-2</v>
      </c>
      <c r="AG53">
        <v>260000</v>
      </c>
      <c r="AH53">
        <v>19.329999999999998</v>
      </c>
      <c r="AI53">
        <f t="shared" si="12"/>
        <v>0.26</v>
      </c>
      <c r="AJ53">
        <f t="shared" si="13"/>
        <v>7.1682083333333327E-2</v>
      </c>
    </row>
    <row r="54" spans="3:36" x14ac:dyDescent="0.25">
      <c r="C54">
        <v>132500</v>
      </c>
      <c r="D54">
        <v>17.64</v>
      </c>
      <c r="E54">
        <f t="shared" si="0"/>
        <v>0.13250000000000001</v>
      </c>
      <c r="F54">
        <f t="shared" si="1"/>
        <v>6.5415000000000001E-2</v>
      </c>
      <c r="H54">
        <v>53000</v>
      </c>
      <c r="I54">
        <v>17.64</v>
      </c>
      <c r="J54">
        <f t="shared" si="14"/>
        <v>5.2999999999999999E-2</v>
      </c>
      <c r="K54">
        <f t="shared" si="15"/>
        <v>6.5415000000000001E-2</v>
      </c>
      <c r="M54">
        <v>26500</v>
      </c>
      <c r="N54">
        <v>13.04</v>
      </c>
      <c r="O54">
        <f t="shared" si="4"/>
        <v>2.6499999999999999E-2</v>
      </c>
      <c r="P54">
        <f t="shared" si="5"/>
        <v>4.8356666666666666E-2</v>
      </c>
      <c r="AG54">
        <v>265000</v>
      </c>
      <c r="AH54">
        <v>17.260000000000002</v>
      </c>
      <c r="AI54">
        <f t="shared" si="12"/>
        <v>0.26500000000000001</v>
      </c>
      <c r="AJ54">
        <f t="shared" si="13"/>
        <v>6.4005833333333345E-2</v>
      </c>
    </row>
    <row r="55" spans="3:36" x14ac:dyDescent="0.25">
      <c r="C55">
        <v>135000</v>
      </c>
      <c r="D55">
        <v>18.41</v>
      </c>
      <c r="E55">
        <f t="shared" si="0"/>
        <v>0.13499999999999998</v>
      </c>
      <c r="F55">
        <f t="shared" si="1"/>
        <v>6.8270416666666667E-2</v>
      </c>
      <c r="H55">
        <v>54000</v>
      </c>
      <c r="I55">
        <v>17.64</v>
      </c>
      <c r="J55">
        <f t="shared" si="14"/>
        <v>5.3999999999999999E-2</v>
      </c>
      <c r="K55">
        <f t="shared" si="15"/>
        <v>6.5415000000000001E-2</v>
      </c>
      <c r="M55">
        <v>27000</v>
      </c>
      <c r="N55">
        <v>13.81</v>
      </c>
      <c r="O55">
        <f t="shared" si="4"/>
        <v>2.7E-2</v>
      </c>
      <c r="P55">
        <f t="shared" si="5"/>
        <v>5.1212083333333339E-2</v>
      </c>
      <c r="AG55">
        <v>270000</v>
      </c>
      <c r="AH55">
        <v>16.34</v>
      </c>
      <c r="AI55">
        <f t="shared" si="12"/>
        <v>0.26999999999999996</v>
      </c>
      <c r="AJ55">
        <f t="shared" si="13"/>
        <v>6.0594166666666671E-2</v>
      </c>
    </row>
    <row r="56" spans="3:36" x14ac:dyDescent="0.25">
      <c r="C56">
        <v>137500</v>
      </c>
      <c r="D56">
        <v>18.559999999999999</v>
      </c>
      <c r="E56">
        <f t="shared" si="0"/>
        <v>0.13749999999999998</v>
      </c>
      <c r="F56">
        <f t="shared" si="1"/>
        <v>6.8826666666666661E-2</v>
      </c>
      <c r="H56">
        <v>55000</v>
      </c>
      <c r="I56">
        <v>17.260000000000002</v>
      </c>
      <c r="J56">
        <f t="shared" si="14"/>
        <v>5.5E-2</v>
      </c>
      <c r="K56">
        <f t="shared" si="15"/>
        <v>6.4005833333333345E-2</v>
      </c>
      <c r="M56">
        <v>27500</v>
      </c>
      <c r="N56">
        <v>13.04</v>
      </c>
      <c r="O56">
        <f t="shared" si="4"/>
        <v>2.75E-2</v>
      </c>
      <c r="P56">
        <f t="shared" si="5"/>
        <v>4.8356666666666666E-2</v>
      </c>
      <c r="AG56">
        <v>275000</v>
      </c>
      <c r="AH56">
        <v>18.329999999999998</v>
      </c>
      <c r="AI56">
        <f t="shared" si="12"/>
        <v>0.27499999999999997</v>
      </c>
      <c r="AJ56">
        <f t="shared" si="13"/>
        <v>6.7973749999999999E-2</v>
      </c>
    </row>
    <row r="57" spans="3:36" x14ac:dyDescent="0.25">
      <c r="C57">
        <v>140000</v>
      </c>
      <c r="D57">
        <v>17.95</v>
      </c>
      <c r="E57">
        <f t="shared" si="0"/>
        <v>0.13999999999999999</v>
      </c>
      <c r="F57">
        <f t="shared" si="1"/>
        <v>6.656458333333333E-2</v>
      </c>
      <c r="H57">
        <v>56000</v>
      </c>
      <c r="I57">
        <v>16.87</v>
      </c>
      <c r="J57">
        <f t="shared" si="14"/>
        <v>5.5999999999999994E-2</v>
      </c>
      <c r="K57">
        <f t="shared" si="15"/>
        <v>6.2559583333333335E-2</v>
      </c>
      <c r="M57">
        <v>28000</v>
      </c>
      <c r="N57">
        <v>13.04</v>
      </c>
      <c r="O57">
        <f t="shared" si="4"/>
        <v>2.7999999999999997E-2</v>
      </c>
      <c r="P57">
        <f t="shared" si="5"/>
        <v>4.8356666666666666E-2</v>
      </c>
      <c r="AG57">
        <v>280000</v>
      </c>
      <c r="AH57">
        <v>20.79</v>
      </c>
      <c r="AI57">
        <f t="shared" si="12"/>
        <v>0.27999999999999997</v>
      </c>
      <c r="AJ57">
        <f t="shared" si="13"/>
        <v>7.7096250000000005E-2</v>
      </c>
    </row>
    <row r="58" spans="3:36" x14ac:dyDescent="0.25">
      <c r="C58">
        <v>142500</v>
      </c>
      <c r="D58">
        <v>17.64</v>
      </c>
      <c r="E58">
        <f t="shared" si="0"/>
        <v>0.14249999999999999</v>
      </c>
      <c r="F58">
        <f t="shared" si="1"/>
        <v>6.5415000000000001E-2</v>
      </c>
      <c r="H58">
        <v>57000</v>
      </c>
      <c r="I58">
        <v>17.64</v>
      </c>
      <c r="J58">
        <f t="shared" si="14"/>
        <v>5.6999999999999995E-2</v>
      </c>
      <c r="K58">
        <f t="shared" si="15"/>
        <v>6.5415000000000001E-2</v>
      </c>
      <c r="M58">
        <v>28500</v>
      </c>
      <c r="N58">
        <v>13.81</v>
      </c>
      <c r="O58">
        <f t="shared" si="4"/>
        <v>2.8499999999999998E-2</v>
      </c>
      <c r="P58">
        <f t="shared" si="5"/>
        <v>5.1212083333333339E-2</v>
      </c>
      <c r="AG58">
        <v>285000</v>
      </c>
      <c r="AH58">
        <v>18.559999999999999</v>
      </c>
      <c r="AI58">
        <f t="shared" si="12"/>
        <v>0.28499999999999998</v>
      </c>
      <c r="AJ58">
        <f t="shared" si="13"/>
        <v>6.8826666666666661E-2</v>
      </c>
    </row>
    <row r="59" spans="3:36" x14ac:dyDescent="0.25">
      <c r="C59">
        <v>145000</v>
      </c>
      <c r="D59">
        <v>17.489999999999998</v>
      </c>
      <c r="E59">
        <f t="shared" si="0"/>
        <v>0.14499999999999999</v>
      </c>
      <c r="F59">
        <f t="shared" si="1"/>
        <v>6.4858749999999993E-2</v>
      </c>
      <c r="H59">
        <v>58000</v>
      </c>
      <c r="I59">
        <v>17.64</v>
      </c>
      <c r="J59">
        <f t="shared" si="14"/>
        <v>5.7999999999999996E-2</v>
      </c>
      <c r="K59">
        <f t="shared" si="15"/>
        <v>6.5415000000000001E-2</v>
      </c>
      <c r="M59">
        <v>29000</v>
      </c>
      <c r="N59">
        <v>13.04</v>
      </c>
      <c r="O59">
        <f t="shared" si="4"/>
        <v>2.8999999999999998E-2</v>
      </c>
      <c r="P59">
        <f t="shared" si="5"/>
        <v>4.8356666666666666E-2</v>
      </c>
      <c r="AG59">
        <v>290000</v>
      </c>
      <c r="AH59">
        <v>18.940000000000001</v>
      </c>
      <c r="AI59">
        <f t="shared" si="12"/>
        <v>0.28999999999999998</v>
      </c>
      <c r="AJ59">
        <f t="shared" si="13"/>
        <v>7.0235833333333345E-2</v>
      </c>
    </row>
    <row r="60" spans="3:36" x14ac:dyDescent="0.25">
      <c r="C60">
        <v>147500</v>
      </c>
      <c r="D60">
        <v>17.18</v>
      </c>
      <c r="E60">
        <f t="shared" si="0"/>
        <v>0.14749999999999999</v>
      </c>
      <c r="F60">
        <f t="shared" si="1"/>
        <v>6.3709166666666664E-2</v>
      </c>
      <c r="H60">
        <v>59000</v>
      </c>
      <c r="I60">
        <v>17.260000000000002</v>
      </c>
      <c r="J60">
        <f t="shared" si="14"/>
        <v>5.8999999999999997E-2</v>
      </c>
      <c r="K60">
        <f t="shared" si="15"/>
        <v>6.4005833333333345E-2</v>
      </c>
      <c r="M60">
        <v>29500</v>
      </c>
      <c r="N60">
        <v>13.81</v>
      </c>
      <c r="O60">
        <f t="shared" si="4"/>
        <v>2.9499999999999998E-2</v>
      </c>
      <c r="P60">
        <f t="shared" si="5"/>
        <v>5.1212083333333339E-2</v>
      </c>
      <c r="AG60">
        <v>295000</v>
      </c>
      <c r="AH60">
        <v>18.100000000000001</v>
      </c>
      <c r="AI60">
        <f t="shared" si="12"/>
        <v>0.29499999999999998</v>
      </c>
      <c r="AJ60">
        <f t="shared" si="13"/>
        <v>6.7120833333333338E-2</v>
      </c>
    </row>
    <row r="61" spans="3:36" x14ac:dyDescent="0.25">
      <c r="C61">
        <v>150000</v>
      </c>
      <c r="D61">
        <v>17.95</v>
      </c>
      <c r="E61">
        <f t="shared" si="0"/>
        <v>0.15</v>
      </c>
      <c r="F61">
        <f t="shared" si="1"/>
        <v>6.656458333333333E-2</v>
      </c>
      <c r="H61">
        <v>60000</v>
      </c>
      <c r="I61">
        <v>18.02</v>
      </c>
      <c r="J61">
        <f t="shared" si="14"/>
        <v>0.06</v>
      </c>
      <c r="K61">
        <f t="shared" si="15"/>
        <v>6.6824166666666671E-2</v>
      </c>
      <c r="M61">
        <v>30000</v>
      </c>
      <c r="N61">
        <v>13.81</v>
      </c>
      <c r="O61">
        <f t="shared" si="4"/>
        <v>0.03</v>
      </c>
      <c r="P61">
        <f t="shared" si="5"/>
        <v>5.1212083333333339E-2</v>
      </c>
      <c r="AG61">
        <v>300000</v>
      </c>
      <c r="AH61">
        <v>19.940000000000001</v>
      </c>
      <c r="AI61">
        <f t="shared" si="12"/>
        <v>0.3</v>
      </c>
      <c r="AJ61">
        <f t="shared" si="13"/>
        <v>7.3944166666666672E-2</v>
      </c>
    </row>
    <row r="62" spans="3:36" x14ac:dyDescent="0.25">
      <c r="C62">
        <v>152500</v>
      </c>
      <c r="D62">
        <v>19.63</v>
      </c>
      <c r="E62">
        <f t="shared" si="0"/>
        <v>0.1525</v>
      </c>
      <c r="F62">
        <f t="shared" si="1"/>
        <v>7.2794583333333329E-2</v>
      </c>
      <c r="H62">
        <v>61000</v>
      </c>
      <c r="I62">
        <v>18.02</v>
      </c>
      <c r="J62">
        <f t="shared" si="14"/>
        <v>6.0999999999999999E-2</v>
      </c>
      <c r="K62">
        <f t="shared" si="15"/>
        <v>6.6824166666666671E-2</v>
      </c>
      <c r="M62">
        <v>30500</v>
      </c>
      <c r="N62">
        <v>13.81</v>
      </c>
      <c r="O62">
        <f t="shared" si="4"/>
        <v>3.0499999999999999E-2</v>
      </c>
      <c r="P62">
        <f t="shared" si="5"/>
        <v>5.1212083333333339E-2</v>
      </c>
      <c r="AG62">
        <v>305000</v>
      </c>
      <c r="AH62">
        <v>23.01</v>
      </c>
      <c r="AI62">
        <f t="shared" si="12"/>
        <v>0.30499999999999999</v>
      </c>
      <c r="AJ62">
        <f t="shared" si="13"/>
        <v>8.5328750000000009E-2</v>
      </c>
    </row>
    <row r="63" spans="3:36" x14ac:dyDescent="0.25">
      <c r="C63">
        <v>155000</v>
      </c>
      <c r="D63">
        <v>19.940000000000001</v>
      </c>
      <c r="E63">
        <f t="shared" si="0"/>
        <v>0.155</v>
      </c>
      <c r="F63">
        <f t="shared" si="1"/>
        <v>7.3944166666666672E-2</v>
      </c>
      <c r="H63">
        <v>62000</v>
      </c>
      <c r="I63">
        <v>17.64</v>
      </c>
      <c r="J63">
        <f t="shared" si="14"/>
        <v>6.2E-2</v>
      </c>
      <c r="K63">
        <f t="shared" si="15"/>
        <v>6.5415000000000001E-2</v>
      </c>
      <c r="M63">
        <v>31000</v>
      </c>
      <c r="N63">
        <v>13.81</v>
      </c>
      <c r="O63">
        <f t="shared" si="4"/>
        <v>3.1E-2</v>
      </c>
      <c r="P63">
        <f t="shared" si="5"/>
        <v>5.1212083333333339E-2</v>
      </c>
      <c r="AG63">
        <v>310000</v>
      </c>
      <c r="AH63">
        <v>18.87</v>
      </c>
      <c r="AI63">
        <f t="shared" si="12"/>
        <v>0.31</v>
      </c>
      <c r="AJ63">
        <f t="shared" si="13"/>
        <v>6.9976250000000004E-2</v>
      </c>
    </row>
    <row r="64" spans="3:36" x14ac:dyDescent="0.25">
      <c r="C64">
        <v>157500</v>
      </c>
      <c r="D64">
        <v>19.940000000000001</v>
      </c>
      <c r="E64">
        <f t="shared" si="0"/>
        <v>0.1575</v>
      </c>
      <c r="F64">
        <f t="shared" si="1"/>
        <v>7.3944166666666672E-2</v>
      </c>
      <c r="H64">
        <v>63000</v>
      </c>
      <c r="I64">
        <v>17.64</v>
      </c>
      <c r="J64">
        <f t="shared" si="14"/>
        <v>6.3E-2</v>
      </c>
      <c r="K64">
        <f t="shared" si="15"/>
        <v>6.5415000000000001E-2</v>
      </c>
      <c r="M64">
        <v>31500</v>
      </c>
      <c r="N64">
        <v>13.81</v>
      </c>
      <c r="O64">
        <f t="shared" si="4"/>
        <v>3.15E-2</v>
      </c>
      <c r="P64">
        <f t="shared" si="5"/>
        <v>5.1212083333333339E-2</v>
      </c>
      <c r="AG64">
        <v>315000</v>
      </c>
      <c r="AH64">
        <v>18.87</v>
      </c>
      <c r="AI64">
        <f t="shared" si="12"/>
        <v>0.315</v>
      </c>
      <c r="AJ64">
        <f t="shared" si="13"/>
        <v>6.9976250000000004E-2</v>
      </c>
    </row>
    <row r="65" spans="3:36" x14ac:dyDescent="0.25">
      <c r="C65">
        <v>160000</v>
      </c>
      <c r="D65">
        <v>18.87</v>
      </c>
      <c r="E65">
        <f t="shared" si="0"/>
        <v>0.16</v>
      </c>
      <c r="F65">
        <f t="shared" si="1"/>
        <v>6.9976250000000004E-2</v>
      </c>
      <c r="H65">
        <v>64000</v>
      </c>
      <c r="I65">
        <v>18.79</v>
      </c>
      <c r="J65">
        <f t="shared" si="14"/>
        <v>6.4000000000000001E-2</v>
      </c>
      <c r="K65">
        <f t="shared" si="15"/>
        <v>6.9679583333333336E-2</v>
      </c>
      <c r="M65">
        <v>32000</v>
      </c>
      <c r="N65">
        <v>13.81</v>
      </c>
      <c r="O65">
        <f t="shared" si="4"/>
        <v>3.2000000000000001E-2</v>
      </c>
      <c r="P65">
        <f t="shared" si="5"/>
        <v>5.1212083333333339E-2</v>
      </c>
      <c r="AG65">
        <v>320000</v>
      </c>
      <c r="AH65">
        <v>20.25</v>
      </c>
      <c r="AI65">
        <f t="shared" si="12"/>
        <v>0.32</v>
      </c>
      <c r="AJ65">
        <f t="shared" si="13"/>
        <v>7.5093750000000001E-2</v>
      </c>
    </row>
    <row r="66" spans="3:36" x14ac:dyDescent="0.25">
      <c r="C66">
        <v>162500</v>
      </c>
      <c r="D66">
        <v>18.559999999999999</v>
      </c>
      <c r="E66">
        <f t="shared" si="0"/>
        <v>0.16250000000000001</v>
      </c>
      <c r="F66">
        <f t="shared" si="1"/>
        <v>6.8826666666666661E-2</v>
      </c>
      <c r="H66">
        <v>65000</v>
      </c>
      <c r="I66">
        <v>19.940000000000001</v>
      </c>
      <c r="J66">
        <f t="shared" si="14"/>
        <v>6.5000000000000002E-2</v>
      </c>
      <c r="K66">
        <f t="shared" si="15"/>
        <v>7.3944166666666672E-2</v>
      </c>
      <c r="M66">
        <v>32500</v>
      </c>
      <c r="N66">
        <v>13.81</v>
      </c>
      <c r="O66">
        <f t="shared" si="4"/>
        <v>3.2500000000000001E-2</v>
      </c>
      <c r="P66">
        <f t="shared" si="5"/>
        <v>5.1212083333333339E-2</v>
      </c>
      <c r="AG66">
        <v>325000</v>
      </c>
      <c r="AH66">
        <v>18.18</v>
      </c>
      <c r="AI66">
        <f t="shared" si="12"/>
        <v>0.32500000000000001</v>
      </c>
      <c r="AJ66">
        <f t="shared" si="13"/>
        <v>6.7417500000000005E-2</v>
      </c>
    </row>
    <row r="67" spans="3:36" x14ac:dyDescent="0.25">
      <c r="C67">
        <v>165000</v>
      </c>
      <c r="D67">
        <v>20.71</v>
      </c>
      <c r="E67">
        <f t="shared" ref="E67:E130" si="16">C67*0.000001</f>
        <v>0.16499999999999998</v>
      </c>
      <c r="F67">
        <f t="shared" ref="F67:F130" si="17">D67*($A$5/360)</f>
        <v>7.6799583333333338E-2</v>
      </c>
      <c r="H67">
        <v>66000</v>
      </c>
      <c r="I67">
        <v>20.71</v>
      </c>
      <c r="J67">
        <f t="shared" si="14"/>
        <v>6.6000000000000003E-2</v>
      </c>
      <c r="K67">
        <f t="shared" si="15"/>
        <v>7.6799583333333338E-2</v>
      </c>
      <c r="M67">
        <v>33000</v>
      </c>
      <c r="N67">
        <v>14.57</v>
      </c>
      <c r="O67">
        <f t="shared" ref="O67:O100" si="18">M67*0.000001</f>
        <v>3.3000000000000002E-2</v>
      </c>
      <c r="P67">
        <f t="shared" ref="P67:P100" si="19">N67*($A$5/360)</f>
        <v>5.4030416666666671E-2</v>
      </c>
      <c r="AG67">
        <v>330000</v>
      </c>
      <c r="AH67">
        <v>23.32</v>
      </c>
      <c r="AI67">
        <f t="shared" ref="AI67:AI70" si="20">AG67*0.000001</f>
        <v>0.32999999999999996</v>
      </c>
      <c r="AJ67">
        <f t="shared" ref="AJ67:AJ70" si="21">AH67*($A$5/360)</f>
        <v>8.6478333333333338E-2</v>
      </c>
    </row>
    <row r="68" spans="3:36" x14ac:dyDescent="0.25">
      <c r="C68">
        <v>167500</v>
      </c>
      <c r="D68">
        <v>21.17</v>
      </c>
      <c r="E68">
        <f t="shared" si="16"/>
        <v>0.16749999999999998</v>
      </c>
      <c r="F68">
        <f t="shared" si="17"/>
        <v>7.8505416666666675E-2</v>
      </c>
      <c r="H68">
        <v>67000</v>
      </c>
      <c r="I68">
        <v>19.940000000000001</v>
      </c>
      <c r="J68">
        <f t="shared" si="14"/>
        <v>6.699999999999999E-2</v>
      </c>
      <c r="K68">
        <f t="shared" si="15"/>
        <v>7.3944166666666672E-2</v>
      </c>
      <c r="M68">
        <v>33500</v>
      </c>
      <c r="N68">
        <v>14.57</v>
      </c>
      <c r="O68">
        <f t="shared" si="18"/>
        <v>3.3499999999999995E-2</v>
      </c>
      <c r="P68">
        <f t="shared" si="19"/>
        <v>5.4030416666666671E-2</v>
      </c>
      <c r="AG68">
        <v>335000</v>
      </c>
      <c r="AH68">
        <v>20.329999999999998</v>
      </c>
      <c r="AI68">
        <f t="shared" si="20"/>
        <v>0.33499999999999996</v>
      </c>
      <c r="AJ68">
        <f t="shared" si="21"/>
        <v>7.5390416666666668E-2</v>
      </c>
    </row>
    <row r="69" spans="3:36" x14ac:dyDescent="0.25">
      <c r="C69">
        <v>170000</v>
      </c>
      <c r="D69">
        <v>19.63</v>
      </c>
      <c r="E69">
        <f t="shared" si="16"/>
        <v>0.16999999999999998</v>
      </c>
      <c r="F69">
        <f t="shared" si="17"/>
        <v>7.2794583333333329E-2</v>
      </c>
      <c r="H69">
        <v>68000</v>
      </c>
      <c r="I69">
        <v>19.559999999999999</v>
      </c>
      <c r="J69">
        <f t="shared" si="14"/>
        <v>6.7999999999999991E-2</v>
      </c>
      <c r="K69">
        <f t="shared" si="15"/>
        <v>7.2535000000000002E-2</v>
      </c>
      <c r="M69">
        <v>34000</v>
      </c>
      <c r="N69">
        <v>13.81</v>
      </c>
      <c r="O69">
        <f t="shared" si="18"/>
        <v>3.3999999999999996E-2</v>
      </c>
      <c r="P69">
        <f t="shared" si="19"/>
        <v>5.1212083333333339E-2</v>
      </c>
      <c r="AG69">
        <v>340000</v>
      </c>
      <c r="AH69">
        <v>18.25</v>
      </c>
      <c r="AI69">
        <f t="shared" si="20"/>
        <v>0.33999999999999997</v>
      </c>
      <c r="AJ69">
        <f t="shared" si="21"/>
        <v>6.7677083333333332E-2</v>
      </c>
    </row>
    <row r="70" spans="3:36" x14ac:dyDescent="0.25">
      <c r="C70">
        <v>172500</v>
      </c>
      <c r="D70">
        <v>19.940000000000001</v>
      </c>
      <c r="E70">
        <f t="shared" si="16"/>
        <v>0.17249999999999999</v>
      </c>
      <c r="F70">
        <f t="shared" si="17"/>
        <v>7.3944166666666672E-2</v>
      </c>
      <c r="H70">
        <v>69000</v>
      </c>
      <c r="I70">
        <v>19.170000000000002</v>
      </c>
      <c r="J70">
        <f t="shared" si="14"/>
        <v>6.8999999999999992E-2</v>
      </c>
      <c r="K70">
        <f t="shared" si="15"/>
        <v>7.1088750000000006E-2</v>
      </c>
      <c r="M70">
        <v>34500</v>
      </c>
      <c r="N70">
        <v>13.81</v>
      </c>
      <c r="O70">
        <f t="shared" si="18"/>
        <v>3.4499999999999996E-2</v>
      </c>
      <c r="P70">
        <f t="shared" si="19"/>
        <v>5.1212083333333339E-2</v>
      </c>
      <c r="AG70">
        <v>345000</v>
      </c>
      <c r="AH70">
        <v>16.260000000000002</v>
      </c>
      <c r="AI70">
        <f t="shared" si="20"/>
        <v>0.34499999999999997</v>
      </c>
      <c r="AJ70">
        <f t="shared" si="21"/>
        <v>6.0297500000000011E-2</v>
      </c>
    </row>
    <row r="71" spans="3:36" x14ac:dyDescent="0.25">
      <c r="C71">
        <v>175000</v>
      </c>
      <c r="D71">
        <v>17.329999999999998</v>
      </c>
      <c r="E71">
        <f t="shared" si="16"/>
        <v>0.17499999999999999</v>
      </c>
      <c r="F71">
        <f t="shared" si="17"/>
        <v>6.4265416666666658E-2</v>
      </c>
      <c r="H71">
        <v>70000</v>
      </c>
      <c r="I71">
        <v>18.02</v>
      </c>
      <c r="J71">
        <f t="shared" si="14"/>
        <v>6.9999999999999993E-2</v>
      </c>
      <c r="K71">
        <f t="shared" si="15"/>
        <v>6.6824166666666671E-2</v>
      </c>
      <c r="M71">
        <v>35000</v>
      </c>
      <c r="N71">
        <v>13.81</v>
      </c>
      <c r="O71">
        <f t="shared" si="18"/>
        <v>3.4999999999999996E-2</v>
      </c>
      <c r="P71">
        <f t="shared" si="19"/>
        <v>5.1212083333333339E-2</v>
      </c>
    </row>
    <row r="72" spans="3:36" x14ac:dyDescent="0.25">
      <c r="C72">
        <v>177500</v>
      </c>
      <c r="D72">
        <v>19.170000000000002</v>
      </c>
      <c r="E72">
        <f t="shared" si="16"/>
        <v>0.17749999999999999</v>
      </c>
      <c r="F72">
        <f t="shared" si="17"/>
        <v>7.1088750000000006E-2</v>
      </c>
      <c r="H72">
        <v>71000</v>
      </c>
      <c r="I72">
        <v>18.02</v>
      </c>
      <c r="J72">
        <f t="shared" si="14"/>
        <v>7.0999999999999994E-2</v>
      </c>
      <c r="K72">
        <f t="shared" si="15"/>
        <v>6.6824166666666671E-2</v>
      </c>
      <c r="M72">
        <v>35500</v>
      </c>
      <c r="N72">
        <v>13.81</v>
      </c>
      <c r="O72">
        <f t="shared" si="18"/>
        <v>3.5499999999999997E-2</v>
      </c>
      <c r="P72">
        <f t="shared" si="19"/>
        <v>5.1212083333333339E-2</v>
      </c>
      <c r="AJ72">
        <f>AVERAGE(AJ17:AJ70)</f>
        <v>6.9908950617283944E-2</v>
      </c>
    </row>
    <row r="73" spans="3:36" x14ac:dyDescent="0.25">
      <c r="C73">
        <v>180000</v>
      </c>
      <c r="D73">
        <v>18.71</v>
      </c>
      <c r="E73">
        <f t="shared" si="16"/>
        <v>0.18</v>
      </c>
      <c r="F73">
        <f t="shared" si="17"/>
        <v>6.9382916666666669E-2</v>
      </c>
      <c r="H73">
        <v>72000</v>
      </c>
      <c r="I73">
        <v>17.260000000000002</v>
      </c>
      <c r="J73">
        <f t="shared" si="14"/>
        <v>7.1999999999999995E-2</v>
      </c>
      <c r="K73">
        <f t="shared" si="15"/>
        <v>6.4005833333333345E-2</v>
      </c>
      <c r="M73">
        <v>36000</v>
      </c>
      <c r="N73">
        <v>13.04</v>
      </c>
      <c r="O73">
        <f t="shared" si="18"/>
        <v>3.5999999999999997E-2</v>
      </c>
      <c r="P73">
        <f t="shared" si="19"/>
        <v>4.8356666666666666E-2</v>
      </c>
      <c r="AJ73">
        <f>_xlfn.VAR.P(AJ17:AJ70)</f>
        <v>3.931555519380619E-5</v>
      </c>
    </row>
    <row r="74" spans="3:36" x14ac:dyDescent="0.25">
      <c r="C74">
        <v>182500</v>
      </c>
      <c r="D74">
        <v>18.559999999999999</v>
      </c>
      <c r="E74">
        <f t="shared" si="16"/>
        <v>0.1825</v>
      </c>
      <c r="F74">
        <f t="shared" si="17"/>
        <v>6.8826666666666661E-2</v>
      </c>
      <c r="H74">
        <v>73000</v>
      </c>
      <c r="I74">
        <v>16.87</v>
      </c>
      <c r="J74">
        <f t="shared" si="14"/>
        <v>7.2999999999999995E-2</v>
      </c>
      <c r="K74">
        <f t="shared" si="15"/>
        <v>6.2559583333333335E-2</v>
      </c>
      <c r="M74">
        <v>36500</v>
      </c>
      <c r="N74">
        <v>13.81</v>
      </c>
      <c r="O74">
        <f t="shared" si="18"/>
        <v>3.6499999999999998E-2</v>
      </c>
      <c r="P74">
        <f t="shared" si="19"/>
        <v>5.1212083333333339E-2</v>
      </c>
    </row>
    <row r="75" spans="3:36" x14ac:dyDescent="0.25">
      <c r="C75">
        <v>185000</v>
      </c>
      <c r="D75">
        <v>19.329999999999998</v>
      </c>
      <c r="E75">
        <f t="shared" si="16"/>
        <v>0.185</v>
      </c>
      <c r="F75">
        <f t="shared" si="17"/>
        <v>7.1682083333333327E-2</v>
      </c>
      <c r="H75">
        <v>74000</v>
      </c>
      <c r="I75">
        <v>16.489999999999998</v>
      </c>
      <c r="J75">
        <f t="shared" si="14"/>
        <v>7.3999999999999996E-2</v>
      </c>
      <c r="K75">
        <f t="shared" si="15"/>
        <v>6.1150416666666665E-2</v>
      </c>
      <c r="M75">
        <v>37000</v>
      </c>
      <c r="N75">
        <v>13.81</v>
      </c>
      <c r="O75">
        <f t="shared" si="18"/>
        <v>3.6999999999999998E-2</v>
      </c>
      <c r="P75">
        <f t="shared" si="19"/>
        <v>5.1212083333333339E-2</v>
      </c>
    </row>
    <row r="76" spans="3:36" x14ac:dyDescent="0.25">
      <c r="C76">
        <v>187500</v>
      </c>
      <c r="D76">
        <v>19.329999999999998</v>
      </c>
      <c r="E76">
        <f t="shared" si="16"/>
        <v>0.1875</v>
      </c>
      <c r="F76">
        <f t="shared" si="17"/>
        <v>7.1682083333333327E-2</v>
      </c>
      <c r="H76">
        <v>75000</v>
      </c>
      <c r="I76">
        <v>16.489999999999998</v>
      </c>
      <c r="J76">
        <f t="shared" si="14"/>
        <v>7.4999999999999997E-2</v>
      </c>
      <c r="K76">
        <f t="shared" si="15"/>
        <v>6.1150416666666665E-2</v>
      </c>
      <c r="M76">
        <v>37500</v>
      </c>
      <c r="N76">
        <v>15.34</v>
      </c>
      <c r="O76">
        <f t="shared" si="18"/>
        <v>3.7499999999999999E-2</v>
      </c>
      <c r="P76">
        <f t="shared" si="19"/>
        <v>5.6885833333333337E-2</v>
      </c>
    </row>
    <row r="77" spans="3:36" x14ac:dyDescent="0.25">
      <c r="C77">
        <v>190000</v>
      </c>
      <c r="D77">
        <v>18.100000000000001</v>
      </c>
      <c r="E77">
        <f t="shared" si="16"/>
        <v>0.19</v>
      </c>
      <c r="F77">
        <f t="shared" si="17"/>
        <v>6.7120833333333338E-2</v>
      </c>
      <c r="H77">
        <v>76000</v>
      </c>
      <c r="I77">
        <v>16.11</v>
      </c>
      <c r="J77">
        <f t="shared" si="14"/>
        <v>7.5999999999999998E-2</v>
      </c>
      <c r="K77">
        <f t="shared" si="15"/>
        <v>5.9741250000000003E-2</v>
      </c>
      <c r="M77">
        <v>38000</v>
      </c>
      <c r="N77">
        <v>16.11</v>
      </c>
      <c r="O77">
        <f t="shared" si="18"/>
        <v>3.7999999999999999E-2</v>
      </c>
      <c r="P77">
        <f t="shared" si="19"/>
        <v>5.9741250000000003E-2</v>
      </c>
    </row>
    <row r="78" spans="3:36" x14ac:dyDescent="0.25">
      <c r="C78">
        <v>192500</v>
      </c>
      <c r="D78">
        <v>18.25</v>
      </c>
      <c r="E78">
        <f t="shared" si="16"/>
        <v>0.1925</v>
      </c>
      <c r="F78">
        <f t="shared" si="17"/>
        <v>6.7677083333333332E-2</v>
      </c>
      <c r="H78">
        <v>77000</v>
      </c>
      <c r="I78">
        <v>16.87</v>
      </c>
      <c r="J78">
        <f t="shared" si="14"/>
        <v>7.6999999999999999E-2</v>
      </c>
      <c r="K78">
        <f t="shared" si="15"/>
        <v>6.2559583333333335E-2</v>
      </c>
      <c r="M78">
        <v>38500</v>
      </c>
      <c r="N78">
        <v>16.87</v>
      </c>
      <c r="O78">
        <f t="shared" si="18"/>
        <v>3.85E-2</v>
      </c>
      <c r="P78">
        <f t="shared" si="19"/>
        <v>6.2559583333333335E-2</v>
      </c>
    </row>
    <row r="79" spans="3:36" x14ac:dyDescent="0.25">
      <c r="C79">
        <v>195000</v>
      </c>
      <c r="D79">
        <v>17.64</v>
      </c>
      <c r="E79">
        <f t="shared" si="16"/>
        <v>0.19499999999999998</v>
      </c>
      <c r="F79">
        <f t="shared" si="17"/>
        <v>6.5415000000000001E-2</v>
      </c>
      <c r="H79">
        <v>78000</v>
      </c>
      <c r="I79">
        <v>16.87</v>
      </c>
      <c r="J79">
        <f t="shared" si="14"/>
        <v>7.8E-2</v>
      </c>
      <c r="K79">
        <f t="shared" si="15"/>
        <v>6.2559583333333335E-2</v>
      </c>
      <c r="M79">
        <v>39000</v>
      </c>
      <c r="N79">
        <v>16.87</v>
      </c>
      <c r="O79">
        <f t="shared" si="18"/>
        <v>3.9E-2</v>
      </c>
      <c r="P79">
        <f t="shared" si="19"/>
        <v>6.2559583333333335E-2</v>
      </c>
    </row>
    <row r="80" spans="3:36" x14ac:dyDescent="0.25">
      <c r="C80">
        <v>197500</v>
      </c>
      <c r="D80">
        <v>17.489999999999998</v>
      </c>
      <c r="E80">
        <f t="shared" si="16"/>
        <v>0.19749999999999998</v>
      </c>
      <c r="F80">
        <f t="shared" si="17"/>
        <v>6.4858749999999993E-2</v>
      </c>
      <c r="H80">
        <v>79000</v>
      </c>
      <c r="I80">
        <v>17.64</v>
      </c>
      <c r="J80">
        <f t="shared" si="14"/>
        <v>7.9000000000000001E-2</v>
      </c>
      <c r="K80">
        <f t="shared" si="15"/>
        <v>6.5415000000000001E-2</v>
      </c>
      <c r="M80">
        <v>39500</v>
      </c>
      <c r="N80">
        <v>16.87</v>
      </c>
      <c r="O80">
        <f t="shared" si="18"/>
        <v>3.95E-2</v>
      </c>
      <c r="P80">
        <f t="shared" si="19"/>
        <v>6.2559583333333335E-2</v>
      </c>
    </row>
    <row r="81" spans="3:16" x14ac:dyDescent="0.25">
      <c r="C81">
        <v>200000</v>
      </c>
      <c r="D81">
        <v>17.489999999999998</v>
      </c>
      <c r="E81">
        <f t="shared" si="16"/>
        <v>0.19999999999999998</v>
      </c>
      <c r="F81">
        <f t="shared" si="17"/>
        <v>6.4858749999999993E-2</v>
      </c>
      <c r="H81">
        <v>80000</v>
      </c>
      <c r="I81">
        <v>17.64</v>
      </c>
      <c r="J81">
        <f t="shared" si="14"/>
        <v>0.08</v>
      </c>
      <c r="K81">
        <f t="shared" si="15"/>
        <v>6.5415000000000001E-2</v>
      </c>
      <c r="M81">
        <v>40000</v>
      </c>
      <c r="N81">
        <v>16.11</v>
      </c>
      <c r="O81">
        <f t="shared" si="18"/>
        <v>0.04</v>
      </c>
      <c r="P81">
        <f t="shared" si="19"/>
        <v>5.9741250000000003E-2</v>
      </c>
    </row>
    <row r="82" spans="3:16" x14ac:dyDescent="0.25">
      <c r="C82">
        <v>202500</v>
      </c>
      <c r="D82">
        <v>16.41</v>
      </c>
      <c r="E82">
        <f t="shared" si="16"/>
        <v>0.20249999999999999</v>
      </c>
      <c r="F82">
        <f t="shared" si="17"/>
        <v>6.0853750000000005E-2</v>
      </c>
      <c r="H82">
        <v>81000</v>
      </c>
      <c r="I82">
        <v>17.64</v>
      </c>
      <c r="J82">
        <f>H82*0.000001</f>
        <v>8.1000000000000003E-2</v>
      </c>
      <c r="K82">
        <f>I82*($A$5/360)</f>
        <v>6.5415000000000001E-2</v>
      </c>
      <c r="M82">
        <v>40500</v>
      </c>
      <c r="N82">
        <v>16.87</v>
      </c>
      <c r="O82">
        <f t="shared" si="18"/>
        <v>4.0500000000000001E-2</v>
      </c>
      <c r="P82">
        <f t="shared" si="19"/>
        <v>6.2559583333333335E-2</v>
      </c>
    </row>
    <row r="83" spans="3:16" x14ac:dyDescent="0.25">
      <c r="C83">
        <v>205000</v>
      </c>
      <c r="D83">
        <v>16.260000000000002</v>
      </c>
      <c r="E83">
        <f t="shared" si="16"/>
        <v>0.20499999999999999</v>
      </c>
      <c r="F83">
        <f t="shared" si="17"/>
        <v>6.0297500000000011E-2</v>
      </c>
      <c r="H83">
        <v>82000</v>
      </c>
      <c r="I83">
        <v>18.02</v>
      </c>
      <c r="J83">
        <f t="shared" ref="J83:J100" si="22">H83*0.000001</f>
        <v>8.199999999999999E-2</v>
      </c>
      <c r="K83">
        <f t="shared" ref="K83:K100" si="23">I83*($A$5/360)</f>
        <v>6.6824166666666671E-2</v>
      </c>
      <c r="M83">
        <v>41000</v>
      </c>
      <c r="N83">
        <v>16.11</v>
      </c>
      <c r="O83">
        <f t="shared" si="18"/>
        <v>4.0999999999999995E-2</v>
      </c>
      <c r="P83">
        <f t="shared" si="19"/>
        <v>5.9741250000000003E-2</v>
      </c>
    </row>
    <row r="84" spans="3:16" x14ac:dyDescent="0.25">
      <c r="C84">
        <v>207500</v>
      </c>
      <c r="D84">
        <v>18.25</v>
      </c>
      <c r="E84">
        <f t="shared" si="16"/>
        <v>0.20749999999999999</v>
      </c>
      <c r="F84">
        <f t="shared" si="17"/>
        <v>6.7677083333333332E-2</v>
      </c>
      <c r="H84">
        <v>83000</v>
      </c>
      <c r="I84">
        <v>17.64</v>
      </c>
      <c r="J84">
        <f t="shared" si="22"/>
        <v>8.299999999999999E-2</v>
      </c>
      <c r="K84">
        <f t="shared" si="23"/>
        <v>6.5415000000000001E-2</v>
      </c>
      <c r="M84">
        <v>41500</v>
      </c>
      <c r="N84">
        <v>16.11</v>
      </c>
      <c r="O84">
        <f t="shared" si="18"/>
        <v>4.1499999999999995E-2</v>
      </c>
      <c r="P84">
        <f t="shared" si="19"/>
        <v>5.9741250000000003E-2</v>
      </c>
    </row>
    <row r="85" spans="3:16" x14ac:dyDescent="0.25">
      <c r="C85">
        <v>210000</v>
      </c>
      <c r="D85">
        <v>18.71</v>
      </c>
      <c r="E85">
        <f t="shared" si="16"/>
        <v>0.21</v>
      </c>
      <c r="F85">
        <f t="shared" si="17"/>
        <v>6.9382916666666669E-2</v>
      </c>
      <c r="H85">
        <v>84000</v>
      </c>
      <c r="I85">
        <v>18.41</v>
      </c>
      <c r="J85">
        <f t="shared" si="22"/>
        <v>8.3999999999999991E-2</v>
      </c>
      <c r="K85">
        <f t="shared" si="23"/>
        <v>6.8270416666666667E-2</v>
      </c>
      <c r="M85">
        <v>42000</v>
      </c>
      <c r="N85">
        <v>15.34</v>
      </c>
      <c r="O85">
        <f t="shared" si="18"/>
        <v>4.1999999999999996E-2</v>
      </c>
      <c r="P85">
        <f t="shared" si="19"/>
        <v>5.6885833333333337E-2</v>
      </c>
    </row>
    <row r="86" spans="3:16" x14ac:dyDescent="0.25">
      <c r="C86">
        <v>212500</v>
      </c>
      <c r="D86">
        <v>19.329999999999998</v>
      </c>
      <c r="E86">
        <f t="shared" si="16"/>
        <v>0.21249999999999999</v>
      </c>
      <c r="F86">
        <f t="shared" si="17"/>
        <v>7.1682083333333327E-2</v>
      </c>
      <c r="H86">
        <v>85000</v>
      </c>
      <c r="I86">
        <v>16.87</v>
      </c>
      <c r="J86">
        <f t="shared" si="22"/>
        <v>8.4999999999999992E-2</v>
      </c>
      <c r="K86">
        <f t="shared" si="23"/>
        <v>6.2559583333333335E-2</v>
      </c>
      <c r="M86">
        <v>42500</v>
      </c>
      <c r="N86">
        <v>15.34</v>
      </c>
      <c r="O86">
        <f t="shared" si="18"/>
        <v>4.2499999999999996E-2</v>
      </c>
      <c r="P86">
        <f t="shared" si="19"/>
        <v>5.6885833333333337E-2</v>
      </c>
    </row>
    <row r="87" spans="3:16" x14ac:dyDescent="0.25">
      <c r="C87">
        <v>215000</v>
      </c>
      <c r="D87">
        <v>19.329999999999998</v>
      </c>
      <c r="E87">
        <f t="shared" si="16"/>
        <v>0.215</v>
      </c>
      <c r="F87">
        <f t="shared" si="17"/>
        <v>7.1682083333333327E-2</v>
      </c>
      <c r="H87">
        <v>86000</v>
      </c>
      <c r="I87">
        <v>15.72</v>
      </c>
      <c r="J87">
        <f t="shared" si="22"/>
        <v>8.5999999999999993E-2</v>
      </c>
      <c r="K87">
        <f t="shared" si="23"/>
        <v>5.8295000000000007E-2</v>
      </c>
      <c r="M87">
        <v>43000</v>
      </c>
      <c r="N87">
        <v>16.11</v>
      </c>
      <c r="O87">
        <f t="shared" si="18"/>
        <v>4.2999999999999997E-2</v>
      </c>
      <c r="P87">
        <f t="shared" si="19"/>
        <v>5.9741250000000003E-2</v>
      </c>
    </row>
    <row r="88" spans="3:16" x14ac:dyDescent="0.25">
      <c r="C88">
        <v>217500</v>
      </c>
      <c r="D88">
        <v>16.87</v>
      </c>
      <c r="E88">
        <f t="shared" si="16"/>
        <v>0.2175</v>
      </c>
      <c r="F88">
        <f t="shared" si="17"/>
        <v>6.2559583333333335E-2</v>
      </c>
      <c r="H88">
        <v>87000</v>
      </c>
      <c r="I88">
        <v>15.34</v>
      </c>
      <c r="J88">
        <f t="shared" si="22"/>
        <v>8.6999999999999994E-2</v>
      </c>
      <c r="K88">
        <f t="shared" si="23"/>
        <v>5.6885833333333337E-2</v>
      </c>
      <c r="M88">
        <v>43500</v>
      </c>
      <c r="N88">
        <v>15.34</v>
      </c>
      <c r="O88">
        <f t="shared" si="18"/>
        <v>4.3499999999999997E-2</v>
      </c>
      <c r="P88">
        <f t="shared" si="19"/>
        <v>5.6885833333333337E-2</v>
      </c>
    </row>
    <row r="89" spans="3:16" x14ac:dyDescent="0.25">
      <c r="C89">
        <v>220000</v>
      </c>
      <c r="D89">
        <v>15.03</v>
      </c>
      <c r="E89">
        <f t="shared" si="16"/>
        <v>0.22</v>
      </c>
      <c r="F89">
        <f t="shared" si="17"/>
        <v>5.5736250000000001E-2</v>
      </c>
      <c r="H89">
        <v>88000</v>
      </c>
      <c r="I89">
        <v>16.87</v>
      </c>
      <c r="J89">
        <f t="shared" si="22"/>
        <v>8.7999999999999995E-2</v>
      </c>
      <c r="K89">
        <f t="shared" si="23"/>
        <v>6.2559583333333335E-2</v>
      </c>
      <c r="M89">
        <v>44000</v>
      </c>
      <c r="N89">
        <v>16.11</v>
      </c>
      <c r="O89">
        <f t="shared" si="18"/>
        <v>4.3999999999999997E-2</v>
      </c>
      <c r="P89">
        <f t="shared" si="19"/>
        <v>5.9741250000000003E-2</v>
      </c>
    </row>
    <row r="90" spans="3:16" x14ac:dyDescent="0.25">
      <c r="C90">
        <v>222500</v>
      </c>
      <c r="D90">
        <v>15.34</v>
      </c>
      <c r="E90">
        <f t="shared" si="16"/>
        <v>0.2225</v>
      </c>
      <c r="F90">
        <f t="shared" si="17"/>
        <v>5.6885833333333337E-2</v>
      </c>
      <c r="H90">
        <v>89000</v>
      </c>
      <c r="I90">
        <v>18.79</v>
      </c>
      <c r="J90">
        <f t="shared" si="22"/>
        <v>8.8999999999999996E-2</v>
      </c>
      <c r="K90">
        <f t="shared" si="23"/>
        <v>6.9679583333333336E-2</v>
      </c>
      <c r="M90">
        <v>44500</v>
      </c>
      <c r="N90">
        <v>15.34</v>
      </c>
      <c r="O90">
        <f t="shared" si="18"/>
        <v>4.4499999999999998E-2</v>
      </c>
      <c r="P90">
        <f t="shared" si="19"/>
        <v>5.6885833333333337E-2</v>
      </c>
    </row>
    <row r="91" spans="3:16" x14ac:dyDescent="0.25">
      <c r="C91">
        <v>225000</v>
      </c>
      <c r="D91">
        <v>16.87</v>
      </c>
      <c r="E91">
        <f t="shared" si="16"/>
        <v>0.22499999999999998</v>
      </c>
      <c r="F91">
        <f t="shared" si="17"/>
        <v>6.2559583333333335E-2</v>
      </c>
      <c r="H91">
        <v>90000</v>
      </c>
      <c r="I91">
        <v>18.79</v>
      </c>
      <c r="J91">
        <f t="shared" si="22"/>
        <v>0.09</v>
      </c>
      <c r="K91">
        <f t="shared" si="23"/>
        <v>6.9679583333333336E-2</v>
      </c>
      <c r="M91">
        <v>45000</v>
      </c>
      <c r="N91">
        <v>16.87</v>
      </c>
      <c r="O91">
        <f t="shared" si="18"/>
        <v>4.4999999999999998E-2</v>
      </c>
      <c r="P91">
        <f t="shared" si="19"/>
        <v>6.2559583333333335E-2</v>
      </c>
    </row>
    <row r="92" spans="3:16" x14ac:dyDescent="0.25">
      <c r="C92">
        <v>227500</v>
      </c>
      <c r="D92">
        <v>17.64</v>
      </c>
      <c r="E92">
        <f t="shared" si="16"/>
        <v>0.22749999999999998</v>
      </c>
      <c r="F92">
        <f t="shared" si="17"/>
        <v>6.5415000000000001E-2</v>
      </c>
      <c r="H92">
        <v>91000</v>
      </c>
      <c r="I92">
        <v>17.64</v>
      </c>
      <c r="J92">
        <f t="shared" si="22"/>
        <v>9.0999999999999998E-2</v>
      </c>
      <c r="K92">
        <f t="shared" si="23"/>
        <v>6.5415000000000001E-2</v>
      </c>
      <c r="M92">
        <v>45500</v>
      </c>
      <c r="N92">
        <v>16.11</v>
      </c>
      <c r="O92">
        <f t="shared" si="18"/>
        <v>4.5499999999999999E-2</v>
      </c>
      <c r="P92">
        <f t="shared" si="19"/>
        <v>5.9741250000000003E-2</v>
      </c>
    </row>
    <row r="93" spans="3:16" x14ac:dyDescent="0.25">
      <c r="C93">
        <v>230000</v>
      </c>
      <c r="D93">
        <v>18.100000000000001</v>
      </c>
      <c r="E93">
        <f t="shared" si="16"/>
        <v>0.22999999999999998</v>
      </c>
      <c r="F93">
        <f t="shared" si="17"/>
        <v>6.7120833333333338E-2</v>
      </c>
      <c r="H93">
        <v>92000</v>
      </c>
      <c r="I93">
        <v>18.02</v>
      </c>
      <c r="J93">
        <f t="shared" si="22"/>
        <v>9.1999999999999998E-2</v>
      </c>
      <c r="K93">
        <f t="shared" si="23"/>
        <v>6.6824166666666671E-2</v>
      </c>
      <c r="M93">
        <v>46000</v>
      </c>
      <c r="N93">
        <v>16.87</v>
      </c>
      <c r="O93">
        <f t="shared" si="18"/>
        <v>4.5999999999999999E-2</v>
      </c>
      <c r="P93">
        <f t="shared" si="19"/>
        <v>6.2559583333333335E-2</v>
      </c>
    </row>
    <row r="94" spans="3:16" x14ac:dyDescent="0.25">
      <c r="C94">
        <v>232500</v>
      </c>
      <c r="D94">
        <v>17.64</v>
      </c>
      <c r="E94">
        <f t="shared" si="16"/>
        <v>0.23249999999999998</v>
      </c>
      <c r="F94">
        <f t="shared" si="17"/>
        <v>6.5415000000000001E-2</v>
      </c>
      <c r="H94">
        <v>93000</v>
      </c>
      <c r="I94">
        <v>17.64</v>
      </c>
      <c r="J94">
        <f t="shared" si="22"/>
        <v>9.2999999999999999E-2</v>
      </c>
      <c r="K94">
        <f t="shared" si="23"/>
        <v>6.5415000000000001E-2</v>
      </c>
      <c r="M94">
        <v>46500</v>
      </c>
      <c r="N94">
        <v>16.11</v>
      </c>
      <c r="O94">
        <f t="shared" si="18"/>
        <v>4.65E-2</v>
      </c>
      <c r="P94">
        <f t="shared" si="19"/>
        <v>5.9741250000000003E-2</v>
      </c>
    </row>
    <row r="95" spans="3:16" x14ac:dyDescent="0.25">
      <c r="C95">
        <v>235000</v>
      </c>
      <c r="D95">
        <v>19.79</v>
      </c>
      <c r="E95">
        <f t="shared" si="16"/>
        <v>0.23499999999999999</v>
      </c>
      <c r="F95">
        <f t="shared" si="17"/>
        <v>7.3387916666666664E-2</v>
      </c>
      <c r="H95">
        <v>94000</v>
      </c>
      <c r="I95">
        <v>17.64</v>
      </c>
      <c r="J95">
        <f t="shared" si="22"/>
        <v>9.4E-2</v>
      </c>
      <c r="K95">
        <f t="shared" si="23"/>
        <v>6.5415000000000001E-2</v>
      </c>
      <c r="M95">
        <v>47000</v>
      </c>
      <c r="N95">
        <v>16.11</v>
      </c>
      <c r="O95">
        <f t="shared" si="18"/>
        <v>4.7E-2</v>
      </c>
      <c r="P95">
        <f t="shared" si="19"/>
        <v>5.9741250000000003E-2</v>
      </c>
    </row>
    <row r="96" spans="3:16" x14ac:dyDescent="0.25">
      <c r="C96">
        <v>237500</v>
      </c>
      <c r="D96">
        <v>20.100000000000001</v>
      </c>
      <c r="E96">
        <f t="shared" si="16"/>
        <v>0.23749999999999999</v>
      </c>
      <c r="F96">
        <f t="shared" si="17"/>
        <v>7.4537500000000007E-2</v>
      </c>
      <c r="H96">
        <v>95000</v>
      </c>
      <c r="I96">
        <v>17.260000000000002</v>
      </c>
      <c r="J96">
        <f t="shared" si="22"/>
        <v>9.5000000000000001E-2</v>
      </c>
      <c r="K96">
        <f t="shared" si="23"/>
        <v>6.4005833333333345E-2</v>
      </c>
      <c r="M96">
        <v>47500</v>
      </c>
      <c r="N96">
        <v>15.34</v>
      </c>
      <c r="O96">
        <f t="shared" si="18"/>
        <v>4.7500000000000001E-2</v>
      </c>
      <c r="P96">
        <f t="shared" si="19"/>
        <v>5.6885833333333337E-2</v>
      </c>
    </row>
    <row r="97" spans="3:16" x14ac:dyDescent="0.25">
      <c r="C97">
        <v>240000</v>
      </c>
      <c r="D97">
        <v>17.489999999999998</v>
      </c>
      <c r="E97">
        <f t="shared" si="16"/>
        <v>0.24</v>
      </c>
      <c r="F97">
        <f t="shared" si="17"/>
        <v>6.4858749999999993E-2</v>
      </c>
      <c r="H97">
        <v>96000</v>
      </c>
      <c r="I97">
        <v>17.260000000000002</v>
      </c>
      <c r="J97">
        <f t="shared" si="22"/>
        <v>9.6000000000000002E-2</v>
      </c>
      <c r="K97">
        <f t="shared" si="23"/>
        <v>6.4005833333333345E-2</v>
      </c>
      <c r="M97">
        <v>48000</v>
      </c>
      <c r="N97">
        <v>15.34</v>
      </c>
      <c r="O97">
        <f t="shared" si="18"/>
        <v>4.8000000000000001E-2</v>
      </c>
      <c r="P97">
        <f t="shared" si="19"/>
        <v>5.6885833333333337E-2</v>
      </c>
    </row>
    <row r="98" spans="3:16" x14ac:dyDescent="0.25">
      <c r="C98">
        <v>242500</v>
      </c>
      <c r="D98">
        <v>14.73</v>
      </c>
      <c r="E98">
        <f t="shared" si="16"/>
        <v>0.24249999999999999</v>
      </c>
      <c r="F98">
        <f t="shared" si="17"/>
        <v>5.4623750000000006E-2</v>
      </c>
      <c r="H98">
        <v>97000</v>
      </c>
      <c r="I98">
        <v>16.87</v>
      </c>
      <c r="J98">
        <f t="shared" si="22"/>
        <v>9.6999999999999989E-2</v>
      </c>
      <c r="K98">
        <f t="shared" si="23"/>
        <v>6.2559583333333335E-2</v>
      </c>
      <c r="M98">
        <v>48500</v>
      </c>
      <c r="N98">
        <v>15.34</v>
      </c>
      <c r="O98">
        <f t="shared" si="18"/>
        <v>4.8499999999999995E-2</v>
      </c>
      <c r="P98">
        <f t="shared" si="19"/>
        <v>5.6885833333333337E-2</v>
      </c>
    </row>
    <row r="99" spans="3:16" x14ac:dyDescent="0.25">
      <c r="C99">
        <v>245000</v>
      </c>
      <c r="D99">
        <v>15.34</v>
      </c>
      <c r="E99">
        <f t="shared" si="16"/>
        <v>0.245</v>
      </c>
      <c r="F99">
        <f t="shared" si="17"/>
        <v>5.6885833333333337E-2</v>
      </c>
      <c r="H99">
        <v>98000</v>
      </c>
      <c r="I99">
        <v>17.64</v>
      </c>
      <c r="J99">
        <f t="shared" si="22"/>
        <v>9.799999999999999E-2</v>
      </c>
      <c r="K99">
        <f t="shared" si="23"/>
        <v>6.5415000000000001E-2</v>
      </c>
      <c r="M99">
        <v>49000</v>
      </c>
      <c r="N99">
        <v>15.34</v>
      </c>
      <c r="O99">
        <f t="shared" si="18"/>
        <v>4.8999999999999995E-2</v>
      </c>
      <c r="P99">
        <f t="shared" si="19"/>
        <v>5.6885833333333337E-2</v>
      </c>
    </row>
    <row r="100" spans="3:16" x14ac:dyDescent="0.25">
      <c r="C100">
        <v>247500</v>
      </c>
      <c r="D100">
        <v>16.260000000000002</v>
      </c>
      <c r="E100">
        <f t="shared" si="16"/>
        <v>0.2475</v>
      </c>
      <c r="F100">
        <f t="shared" si="17"/>
        <v>6.0297500000000011E-2</v>
      </c>
      <c r="H100">
        <v>99000</v>
      </c>
      <c r="I100">
        <v>17.64</v>
      </c>
      <c r="J100">
        <f t="shared" si="22"/>
        <v>9.8999999999999991E-2</v>
      </c>
      <c r="K100">
        <f t="shared" si="23"/>
        <v>6.5415000000000001E-2</v>
      </c>
      <c r="M100">
        <v>49500</v>
      </c>
      <c r="N100">
        <v>16.11</v>
      </c>
      <c r="O100">
        <f t="shared" si="18"/>
        <v>4.9499999999999995E-2</v>
      </c>
      <c r="P100">
        <f t="shared" si="19"/>
        <v>5.9741250000000003E-2</v>
      </c>
    </row>
    <row r="101" spans="3:16" x14ac:dyDescent="0.25">
      <c r="C101">
        <v>250000</v>
      </c>
      <c r="D101">
        <v>17.64</v>
      </c>
      <c r="E101">
        <f t="shared" si="16"/>
        <v>0.25</v>
      </c>
      <c r="F101">
        <f t="shared" si="17"/>
        <v>6.5415000000000001E-2</v>
      </c>
    </row>
    <row r="102" spans="3:16" x14ac:dyDescent="0.25">
      <c r="C102">
        <v>252500</v>
      </c>
      <c r="D102">
        <v>17.64</v>
      </c>
      <c r="E102">
        <f t="shared" si="16"/>
        <v>0.2525</v>
      </c>
      <c r="F102">
        <f t="shared" si="17"/>
        <v>6.5415000000000001E-2</v>
      </c>
      <c r="K102">
        <f>AVERAGE(K61:K100)</f>
        <v>6.576821875000001E-2</v>
      </c>
      <c r="P102">
        <f>AVERAGE(P81:P100)</f>
        <v>5.9021833333333329E-2</v>
      </c>
    </row>
    <row r="103" spans="3:16" x14ac:dyDescent="0.25">
      <c r="C103">
        <v>255000</v>
      </c>
      <c r="D103">
        <v>18.25</v>
      </c>
      <c r="E103">
        <f t="shared" si="16"/>
        <v>0.255</v>
      </c>
      <c r="F103">
        <f t="shared" si="17"/>
        <v>6.7677083333333332E-2</v>
      </c>
      <c r="K103">
        <f>_xlfn.VAR.P(K61:K100)</f>
        <v>1.6862721753363718E-5</v>
      </c>
      <c r="P103">
        <f>_xlfn.VAR.P(P81:P100)</f>
        <v>3.935251812499998E-6</v>
      </c>
    </row>
    <row r="104" spans="3:16" x14ac:dyDescent="0.25">
      <c r="C104">
        <v>257500</v>
      </c>
      <c r="D104">
        <v>19.48</v>
      </c>
      <c r="E104">
        <f t="shared" si="16"/>
        <v>0.25750000000000001</v>
      </c>
      <c r="F104">
        <f t="shared" si="17"/>
        <v>7.2238333333333335E-2</v>
      </c>
    </row>
    <row r="105" spans="3:16" x14ac:dyDescent="0.25">
      <c r="C105">
        <v>260000</v>
      </c>
      <c r="D105">
        <v>19.940000000000001</v>
      </c>
      <c r="E105">
        <f t="shared" si="16"/>
        <v>0.26</v>
      </c>
      <c r="F105">
        <f t="shared" si="17"/>
        <v>7.3944166666666672E-2</v>
      </c>
    </row>
    <row r="106" spans="3:16" x14ac:dyDescent="0.25">
      <c r="C106">
        <v>262500</v>
      </c>
      <c r="D106">
        <v>18.559999999999999</v>
      </c>
      <c r="E106">
        <f t="shared" si="16"/>
        <v>0.26250000000000001</v>
      </c>
      <c r="F106">
        <f t="shared" si="17"/>
        <v>6.8826666666666661E-2</v>
      </c>
    </row>
    <row r="107" spans="3:16" x14ac:dyDescent="0.25">
      <c r="C107">
        <v>265000</v>
      </c>
      <c r="D107">
        <v>17.489999999999998</v>
      </c>
      <c r="E107">
        <f t="shared" si="16"/>
        <v>0.26500000000000001</v>
      </c>
      <c r="F107">
        <f t="shared" si="17"/>
        <v>6.4858749999999993E-2</v>
      </c>
    </row>
    <row r="108" spans="3:16" x14ac:dyDescent="0.25">
      <c r="C108">
        <v>267500</v>
      </c>
      <c r="D108">
        <v>15.49</v>
      </c>
      <c r="E108">
        <f t="shared" si="16"/>
        <v>0.26750000000000002</v>
      </c>
      <c r="F108">
        <f t="shared" si="17"/>
        <v>5.7442083333333338E-2</v>
      </c>
    </row>
    <row r="109" spans="3:16" x14ac:dyDescent="0.25">
      <c r="C109">
        <v>270000</v>
      </c>
      <c r="D109">
        <v>15.19</v>
      </c>
      <c r="E109">
        <f t="shared" si="16"/>
        <v>0.26999999999999996</v>
      </c>
      <c r="F109">
        <f t="shared" si="17"/>
        <v>5.6329583333333336E-2</v>
      </c>
    </row>
    <row r="110" spans="3:16" x14ac:dyDescent="0.25">
      <c r="C110">
        <v>272500</v>
      </c>
      <c r="D110">
        <v>15.95</v>
      </c>
      <c r="E110">
        <f t="shared" si="16"/>
        <v>0.27249999999999996</v>
      </c>
      <c r="F110">
        <f t="shared" si="17"/>
        <v>5.9147916666666668E-2</v>
      </c>
    </row>
    <row r="111" spans="3:16" x14ac:dyDescent="0.25">
      <c r="C111">
        <v>275000</v>
      </c>
      <c r="D111">
        <v>17.18</v>
      </c>
      <c r="E111">
        <f t="shared" si="16"/>
        <v>0.27499999999999997</v>
      </c>
      <c r="F111">
        <f t="shared" si="17"/>
        <v>6.3709166666666664E-2</v>
      </c>
    </row>
    <row r="112" spans="3:16" x14ac:dyDescent="0.25">
      <c r="C112">
        <v>277500</v>
      </c>
      <c r="D112">
        <v>18.41</v>
      </c>
      <c r="E112">
        <f t="shared" si="16"/>
        <v>0.27749999999999997</v>
      </c>
      <c r="F112">
        <f t="shared" si="17"/>
        <v>6.8270416666666667E-2</v>
      </c>
    </row>
    <row r="113" spans="3:6" x14ac:dyDescent="0.25">
      <c r="C113">
        <v>280000</v>
      </c>
      <c r="D113">
        <v>19.940000000000001</v>
      </c>
      <c r="E113">
        <f t="shared" si="16"/>
        <v>0.27999999999999997</v>
      </c>
      <c r="F113">
        <f t="shared" si="17"/>
        <v>7.3944166666666672E-2</v>
      </c>
    </row>
    <row r="114" spans="3:6" x14ac:dyDescent="0.25">
      <c r="C114">
        <v>282500</v>
      </c>
      <c r="D114">
        <v>22.7</v>
      </c>
      <c r="E114">
        <f t="shared" si="16"/>
        <v>0.28249999999999997</v>
      </c>
      <c r="F114">
        <f t="shared" si="17"/>
        <v>8.4179166666666666E-2</v>
      </c>
    </row>
    <row r="115" spans="3:6" x14ac:dyDescent="0.25">
      <c r="C115">
        <v>285000</v>
      </c>
      <c r="D115">
        <v>21.48</v>
      </c>
      <c r="E115">
        <f t="shared" si="16"/>
        <v>0.28499999999999998</v>
      </c>
      <c r="F115">
        <f t="shared" si="17"/>
        <v>7.9655000000000004E-2</v>
      </c>
    </row>
    <row r="116" spans="3:6" x14ac:dyDescent="0.25">
      <c r="C116">
        <v>287500</v>
      </c>
      <c r="D116">
        <v>21.02</v>
      </c>
      <c r="E116">
        <f t="shared" si="16"/>
        <v>0.28749999999999998</v>
      </c>
      <c r="F116">
        <f t="shared" si="17"/>
        <v>7.7949166666666667E-2</v>
      </c>
    </row>
    <row r="117" spans="3:6" x14ac:dyDescent="0.25">
      <c r="C117">
        <v>290000</v>
      </c>
      <c r="D117">
        <v>21.02</v>
      </c>
      <c r="E117">
        <f t="shared" si="16"/>
        <v>0.28999999999999998</v>
      </c>
      <c r="F117">
        <f t="shared" si="17"/>
        <v>7.7949166666666667E-2</v>
      </c>
    </row>
    <row r="118" spans="3:6" x14ac:dyDescent="0.25">
      <c r="C118">
        <v>292500</v>
      </c>
      <c r="D118">
        <v>20.100000000000001</v>
      </c>
      <c r="E118">
        <f t="shared" si="16"/>
        <v>0.29249999999999998</v>
      </c>
      <c r="F118">
        <f t="shared" si="17"/>
        <v>7.4537500000000007E-2</v>
      </c>
    </row>
    <row r="119" spans="3:6" x14ac:dyDescent="0.25">
      <c r="C119">
        <v>295000</v>
      </c>
      <c r="D119">
        <v>17.79</v>
      </c>
      <c r="E119">
        <f t="shared" si="16"/>
        <v>0.29499999999999998</v>
      </c>
      <c r="F119">
        <f t="shared" si="17"/>
        <v>6.5971249999999995E-2</v>
      </c>
    </row>
    <row r="120" spans="3:6" x14ac:dyDescent="0.25">
      <c r="C120">
        <v>297500</v>
      </c>
      <c r="D120">
        <v>18.100000000000001</v>
      </c>
      <c r="E120">
        <f t="shared" si="16"/>
        <v>0.29749999999999999</v>
      </c>
      <c r="F120">
        <f t="shared" si="17"/>
        <v>6.7120833333333338E-2</v>
      </c>
    </row>
    <row r="121" spans="3:6" x14ac:dyDescent="0.25">
      <c r="C121">
        <v>300000</v>
      </c>
      <c r="D121">
        <v>19.170000000000002</v>
      </c>
      <c r="E121">
        <f t="shared" si="16"/>
        <v>0.3</v>
      </c>
      <c r="F121">
        <f t="shared" si="17"/>
        <v>7.1088750000000006E-2</v>
      </c>
    </row>
    <row r="122" spans="3:6" x14ac:dyDescent="0.25">
      <c r="C122">
        <v>302500</v>
      </c>
      <c r="D122">
        <v>21.02</v>
      </c>
      <c r="E122">
        <f t="shared" si="16"/>
        <v>0.30249999999999999</v>
      </c>
      <c r="F122">
        <f t="shared" si="17"/>
        <v>7.7949166666666667E-2</v>
      </c>
    </row>
    <row r="123" spans="3:6" x14ac:dyDescent="0.25">
      <c r="C123">
        <v>305000</v>
      </c>
      <c r="D123">
        <v>21.32</v>
      </c>
      <c r="E123">
        <f t="shared" si="16"/>
        <v>0.30499999999999999</v>
      </c>
      <c r="F123">
        <f t="shared" si="17"/>
        <v>7.9061666666666669E-2</v>
      </c>
    </row>
    <row r="124" spans="3:6" x14ac:dyDescent="0.25">
      <c r="C124">
        <v>307500</v>
      </c>
      <c r="D124">
        <v>20.86</v>
      </c>
      <c r="E124">
        <f t="shared" si="16"/>
        <v>0.3075</v>
      </c>
      <c r="F124">
        <f t="shared" si="17"/>
        <v>7.7355833333333332E-2</v>
      </c>
    </row>
    <row r="125" spans="3:6" x14ac:dyDescent="0.25">
      <c r="C125">
        <v>310000</v>
      </c>
      <c r="D125">
        <v>22.55</v>
      </c>
      <c r="E125">
        <f t="shared" si="16"/>
        <v>0.31</v>
      </c>
      <c r="F125">
        <f t="shared" si="17"/>
        <v>8.3622916666666672E-2</v>
      </c>
    </row>
    <row r="126" spans="3:6" x14ac:dyDescent="0.25">
      <c r="C126">
        <v>312500</v>
      </c>
      <c r="D126">
        <v>22.09</v>
      </c>
      <c r="E126">
        <f t="shared" si="16"/>
        <v>0.3125</v>
      </c>
      <c r="F126">
        <f t="shared" si="17"/>
        <v>8.1917083333333335E-2</v>
      </c>
    </row>
    <row r="127" spans="3:6" x14ac:dyDescent="0.25">
      <c r="C127">
        <v>315000</v>
      </c>
      <c r="D127">
        <v>19.329999999999998</v>
      </c>
      <c r="E127">
        <f t="shared" si="16"/>
        <v>0.315</v>
      </c>
      <c r="F127">
        <f t="shared" si="17"/>
        <v>7.1682083333333327E-2</v>
      </c>
    </row>
    <row r="128" spans="3:6" x14ac:dyDescent="0.25">
      <c r="C128">
        <v>317500</v>
      </c>
      <c r="D128">
        <v>19.79</v>
      </c>
      <c r="E128">
        <f t="shared" si="16"/>
        <v>0.3175</v>
      </c>
      <c r="F128">
        <f t="shared" si="17"/>
        <v>7.3387916666666664E-2</v>
      </c>
    </row>
    <row r="129" spans="3:14" x14ac:dyDescent="0.25">
      <c r="C129">
        <v>320000</v>
      </c>
      <c r="D129">
        <v>19.329999999999998</v>
      </c>
      <c r="E129">
        <f t="shared" si="16"/>
        <v>0.32</v>
      </c>
      <c r="F129">
        <f t="shared" si="17"/>
        <v>7.1682083333333327E-2</v>
      </c>
    </row>
    <row r="130" spans="3:14" x14ac:dyDescent="0.25">
      <c r="C130">
        <v>322500</v>
      </c>
      <c r="D130">
        <v>20.399999999999999</v>
      </c>
      <c r="E130">
        <f t="shared" si="16"/>
        <v>0.32250000000000001</v>
      </c>
      <c r="F130">
        <f t="shared" si="17"/>
        <v>7.5649999999999995E-2</v>
      </c>
    </row>
    <row r="131" spans="3:14" x14ac:dyDescent="0.25">
      <c r="C131">
        <v>325000</v>
      </c>
      <c r="D131">
        <v>21.63</v>
      </c>
      <c r="E131">
        <f t="shared" ref="E131:E194" si="24">C131*0.000001</f>
        <v>0.32500000000000001</v>
      </c>
      <c r="F131">
        <f t="shared" ref="F131:F194" si="25">D131*($A$5/360)</f>
        <v>8.0211249999999998E-2</v>
      </c>
    </row>
    <row r="132" spans="3:14" x14ac:dyDescent="0.25">
      <c r="C132">
        <v>327500</v>
      </c>
      <c r="D132">
        <v>21.32</v>
      </c>
      <c r="E132">
        <f t="shared" si="24"/>
        <v>0.32749999999999996</v>
      </c>
      <c r="F132">
        <f t="shared" si="25"/>
        <v>7.9061666666666669E-2</v>
      </c>
    </row>
    <row r="133" spans="3:14" x14ac:dyDescent="0.25">
      <c r="C133">
        <v>330000</v>
      </c>
      <c r="D133">
        <v>20.399999999999999</v>
      </c>
      <c r="E133">
        <f t="shared" si="24"/>
        <v>0.32999999999999996</v>
      </c>
      <c r="F133">
        <f t="shared" si="25"/>
        <v>7.5649999999999995E-2</v>
      </c>
    </row>
    <row r="134" spans="3:14" x14ac:dyDescent="0.25">
      <c r="C134">
        <v>332500</v>
      </c>
      <c r="D134">
        <v>20.86</v>
      </c>
      <c r="E134">
        <f t="shared" si="24"/>
        <v>0.33249999999999996</v>
      </c>
      <c r="F134">
        <f t="shared" si="25"/>
        <v>7.7355833333333332E-2</v>
      </c>
    </row>
    <row r="135" spans="3:14" x14ac:dyDescent="0.25">
      <c r="C135">
        <v>335000</v>
      </c>
      <c r="D135">
        <v>21.48</v>
      </c>
      <c r="E135">
        <f t="shared" si="24"/>
        <v>0.33499999999999996</v>
      </c>
      <c r="F135">
        <f t="shared" si="25"/>
        <v>7.9655000000000004E-2</v>
      </c>
    </row>
    <row r="136" spans="3:14" x14ac:dyDescent="0.25">
      <c r="C136">
        <v>337500</v>
      </c>
      <c r="D136">
        <v>21.17</v>
      </c>
      <c r="E136">
        <f t="shared" si="24"/>
        <v>0.33749999999999997</v>
      </c>
      <c r="F136">
        <f t="shared" si="25"/>
        <v>7.8505416666666675E-2</v>
      </c>
      <c r="K136" t="s">
        <v>16</v>
      </c>
    </row>
    <row r="137" spans="3:14" x14ac:dyDescent="0.25">
      <c r="C137">
        <v>340000</v>
      </c>
      <c r="D137">
        <v>21.63</v>
      </c>
      <c r="E137">
        <f t="shared" si="24"/>
        <v>0.33999999999999997</v>
      </c>
      <c r="F137">
        <f t="shared" si="25"/>
        <v>8.0211249999999998E-2</v>
      </c>
      <c r="K137" t="s">
        <v>12</v>
      </c>
      <c r="L137" t="s">
        <v>13</v>
      </c>
      <c r="N137" t="s">
        <v>15</v>
      </c>
    </row>
    <row r="138" spans="3:14" x14ac:dyDescent="0.25">
      <c r="C138">
        <v>342500</v>
      </c>
      <c r="D138">
        <v>19.63</v>
      </c>
      <c r="E138">
        <f t="shared" si="24"/>
        <v>0.34249999999999997</v>
      </c>
      <c r="F138">
        <f t="shared" si="25"/>
        <v>7.2794583333333329E-2</v>
      </c>
      <c r="K138">
        <f>L138*(60/(2*PI()))</f>
        <v>174.45304885100742</v>
      </c>
      <c r="L138">
        <f>D322</f>
        <v>18.268680555555541</v>
      </c>
      <c r="N138">
        <f>100*ABS(K138-K141)/K141</f>
        <v>3.9778462951302198</v>
      </c>
    </row>
    <row r="139" spans="3:14" x14ac:dyDescent="0.25">
      <c r="C139">
        <v>345000</v>
      </c>
      <c r="D139">
        <v>17.95</v>
      </c>
      <c r="E139">
        <f t="shared" si="24"/>
        <v>0.34499999999999997</v>
      </c>
      <c r="F139">
        <f t="shared" si="25"/>
        <v>6.656458333333333E-2</v>
      </c>
      <c r="K139" t="s">
        <v>11</v>
      </c>
    </row>
    <row r="140" spans="3:14" x14ac:dyDescent="0.25">
      <c r="C140">
        <v>347500</v>
      </c>
      <c r="D140">
        <v>18.41</v>
      </c>
      <c r="E140">
        <f t="shared" si="24"/>
        <v>0.34749999999999998</v>
      </c>
      <c r="F140">
        <f t="shared" si="25"/>
        <v>6.8270416666666667E-2</v>
      </c>
      <c r="K140" t="s">
        <v>12</v>
      </c>
      <c r="L140" t="s">
        <v>13</v>
      </c>
    </row>
    <row r="141" spans="3:14" x14ac:dyDescent="0.25">
      <c r="C141">
        <v>350000</v>
      </c>
      <c r="D141">
        <v>19.940000000000001</v>
      </c>
      <c r="E141">
        <f t="shared" si="24"/>
        <v>0.35</v>
      </c>
      <c r="F141">
        <f t="shared" si="25"/>
        <v>7.3944166666666672E-2</v>
      </c>
      <c r="K141">
        <v>181.68</v>
      </c>
      <c r="L141">
        <f>K141*(2*PI()/60)</f>
        <v>19.025485110139787</v>
      </c>
    </row>
    <row r="142" spans="3:14" x14ac:dyDescent="0.25">
      <c r="C142">
        <v>352500</v>
      </c>
      <c r="D142">
        <v>20.399999999999999</v>
      </c>
      <c r="E142">
        <f t="shared" si="24"/>
        <v>0.35249999999999998</v>
      </c>
      <c r="F142">
        <f t="shared" si="25"/>
        <v>7.5649999999999995E-2</v>
      </c>
    </row>
    <row r="143" spans="3:14" x14ac:dyDescent="0.25">
      <c r="C143">
        <v>355000</v>
      </c>
      <c r="D143">
        <v>19.02</v>
      </c>
      <c r="E143">
        <f t="shared" si="24"/>
        <v>0.35499999999999998</v>
      </c>
      <c r="F143">
        <f t="shared" si="25"/>
        <v>7.0532499999999998E-2</v>
      </c>
    </row>
    <row r="144" spans="3:14" x14ac:dyDescent="0.25">
      <c r="C144">
        <v>357500</v>
      </c>
      <c r="D144">
        <v>17.64</v>
      </c>
      <c r="E144">
        <f t="shared" si="24"/>
        <v>0.35749999999999998</v>
      </c>
      <c r="F144">
        <f t="shared" si="25"/>
        <v>6.5415000000000001E-2</v>
      </c>
    </row>
    <row r="145" spans="3:20" x14ac:dyDescent="0.25">
      <c r="C145">
        <v>360000</v>
      </c>
      <c r="D145">
        <v>18.87</v>
      </c>
      <c r="E145">
        <f t="shared" si="24"/>
        <v>0.36</v>
      </c>
      <c r="F145">
        <f t="shared" si="25"/>
        <v>6.9976250000000004E-2</v>
      </c>
    </row>
    <row r="146" spans="3:20" x14ac:dyDescent="0.25">
      <c r="C146">
        <v>362500</v>
      </c>
      <c r="D146">
        <v>17.18</v>
      </c>
      <c r="E146">
        <f t="shared" si="24"/>
        <v>0.36249999999999999</v>
      </c>
      <c r="F146">
        <f t="shared" si="25"/>
        <v>6.3709166666666664E-2</v>
      </c>
    </row>
    <row r="147" spans="3:20" x14ac:dyDescent="0.25">
      <c r="C147">
        <v>365000</v>
      </c>
      <c r="D147">
        <v>15.95</v>
      </c>
      <c r="E147">
        <f t="shared" si="24"/>
        <v>0.36499999999999999</v>
      </c>
      <c r="F147">
        <f t="shared" si="25"/>
        <v>5.9147916666666668E-2</v>
      </c>
    </row>
    <row r="148" spans="3:20" x14ac:dyDescent="0.25">
      <c r="C148">
        <v>367500</v>
      </c>
      <c r="D148">
        <v>18.25</v>
      </c>
      <c r="E148">
        <f t="shared" si="24"/>
        <v>0.36749999999999999</v>
      </c>
      <c r="F148">
        <f t="shared" si="25"/>
        <v>6.7677083333333332E-2</v>
      </c>
    </row>
    <row r="149" spans="3:20" x14ac:dyDescent="0.25">
      <c r="C149">
        <v>370000</v>
      </c>
      <c r="D149">
        <v>18.559999999999999</v>
      </c>
      <c r="E149">
        <f t="shared" si="24"/>
        <v>0.37</v>
      </c>
      <c r="F149">
        <f t="shared" si="25"/>
        <v>6.8826666666666661E-2</v>
      </c>
    </row>
    <row r="150" spans="3:20" x14ac:dyDescent="0.25">
      <c r="C150">
        <v>372500</v>
      </c>
      <c r="D150">
        <v>17.64</v>
      </c>
      <c r="E150">
        <f t="shared" si="24"/>
        <v>0.3725</v>
      </c>
      <c r="F150">
        <f t="shared" si="25"/>
        <v>6.5415000000000001E-2</v>
      </c>
      <c r="P150">
        <v>2.5000000000000001E-3</v>
      </c>
      <c r="Q150">
        <v>0</v>
      </c>
      <c r="S150">
        <v>0</v>
      </c>
      <c r="T150">
        <v>0</v>
      </c>
    </row>
    <row r="151" spans="3:20" x14ac:dyDescent="0.25">
      <c r="C151">
        <v>375000</v>
      </c>
      <c r="D151">
        <v>18.71</v>
      </c>
      <c r="E151">
        <f t="shared" si="24"/>
        <v>0.375</v>
      </c>
      <c r="F151">
        <f t="shared" si="25"/>
        <v>6.9382916666666669E-2</v>
      </c>
      <c r="P151">
        <v>5.0000000000000001E-3</v>
      </c>
      <c r="Q151">
        <v>0</v>
      </c>
      <c r="S151">
        <v>1</v>
      </c>
      <c r="T151">
        <v>0</v>
      </c>
    </row>
    <row r="152" spans="3:20" x14ac:dyDescent="0.25">
      <c r="C152">
        <v>377500</v>
      </c>
      <c r="D152">
        <v>18.71</v>
      </c>
      <c r="E152">
        <f t="shared" si="24"/>
        <v>0.3775</v>
      </c>
      <c r="F152">
        <f t="shared" si="25"/>
        <v>6.9382916666666669E-2</v>
      </c>
      <c r="P152">
        <v>7.4999999999999997E-3</v>
      </c>
      <c r="Q152">
        <v>6.6333333333333348E-3</v>
      </c>
      <c r="S152">
        <v>1</v>
      </c>
      <c r="T152">
        <f>Q152/36.6</f>
        <v>1.8123861566484521E-4</v>
      </c>
    </row>
    <row r="153" spans="3:20" x14ac:dyDescent="0.25">
      <c r="C153">
        <v>380000</v>
      </c>
      <c r="D153">
        <v>18.71</v>
      </c>
      <c r="E153">
        <f t="shared" si="24"/>
        <v>0.38</v>
      </c>
      <c r="F153">
        <f t="shared" si="25"/>
        <v>6.9382916666666669E-2</v>
      </c>
      <c r="P153">
        <v>0.01</v>
      </c>
      <c r="Q153">
        <v>1.8933333333333337E-2</v>
      </c>
      <c r="S153">
        <v>1</v>
      </c>
      <c r="T153">
        <f t="shared" ref="T153:T209" si="26">Q153/36.6</f>
        <v>5.17304189435337E-4</v>
      </c>
    </row>
    <row r="154" spans="3:20" x14ac:dyDescent="0.25">
      <c r="C154">
        <v>382500</v>
      </c>
      <c r="D154">
        <v>18.25</v>
      </c>
      <c r="E154">
        <f t="shared" si="24"/>
        <v>0.38250000000000001</v>
      </c>
      <c r="F154">
        <f t="shared" si="25"/>
        <v>6.7677083333333332E-2</v>
      </c>
      <c r="P154">
        <v>1.2499999999999999E-2</v>
      </c>
      <c r="Q154">
        <v>2.8633333333333337E-2</v>
      </c>
      <c r="S154">
        <v>1</v>
      </c>
      <c r="T154">
        <f t="shared" si="26"/>
        <v>7.8233151183970868E-4</v>
      </c>
    </row>
    <row r="155" spans="3:20" x14ac:dyDescent="0.25">
      <c r="C155">
        <v>385000</v>
      </c>
      <c r="D155">
        <v>17.95</v>
      </c>
      <c r="E155">
        <f t="shared" si="24"/>
        <v>0.38500000000000001</v>
      </c>
      <c r="F155">
        <f t="shared" si="25"/>
        <v>6.656458333333333E-2</v>
      </c>
      <c r="P155">
        <v>1.4999999999999999E-2</v>
      </c>
      <c r="Q155">
        <v>3.4766666666666675E-2</v>
      </c>
      <c r="S155">
        <v>1</v>
      </c>
      <c r="T155">
        <f t="shared" si="26"/>
        <v>9.4990892531876157E-4</v>
      </c>
    </row>
    <row r="156" spans="3:20" x14ac:dyDescent="0.25">
      <c r="C156">
        <v>387500</v>
      </c>
      <c r="D156">
        <v>16.87</v>
      </c>
      <c r="E156">
        <f t="shared" si="24"/>
        <v>0.38749999999999996</v>
      </c>
      <c r="F156">
        <f t="shared" si="25"/>
        <v>6.2559583333333335E-2</v>
      </c>
      <c r="P156">
        <v>1.7499999999999998E-2</v>
      </c>
      <c r="Q156">
        <v>3.9900000000000012E-2</v>
      </c>
      <c r="S156">
        <v>1</v>
      </c>
      <c r="T156">
        <f t="shared" si="26"/>
        <v>1.0901639344262299E-3</v>
      </c>
    </row>
    <row r="157" spans="3:20" x14ac:dyDescent="0.25">
      <c r="C157">
        <v>390000</v>
      </c>
      <c r="D157">
        <v>16.41</v>
      </c>
      <c r="E157">
        <f t="shared" si="24"/>
        <v>0.38999999999999996</v>
      </c>
      <c r="F157">
        <f t="shared" si="25"/>
        <v>6.0853750000000005E-2</v>
      </c>
      <c r="P157">
        <v>0.02</v>
      </c>
      <c r="Q157">
        <v>4.3466666666666674E-2</v>
      </c>
      <c r="S157">
        <v>1</v>
      </c>
      <c r="T157">
        <f t="shared" si="26"/>
        <v>1.1876138433515484E-3</v>
      </c>
    </row>
    <row r="158" spans="3:20" x14ac:dyDescent="0.25">
      <c r="C158">
        <v>392500</v>
      </c>
      <c r="D158">
        <v>17.64</v>
      </c>
      <c r="E158">
        <f t="shared" si="24"/>
        <v>0.39249999999999996</v>
      </c>
      <c r="F158">
        <f t="shared" si="25"/>
        <v>6.5415000000000001E-2</v>
      </c>
      <c r="P158">
        <v>2.2499999999999999E-2</v>
      </c>
      <c r="Q158">
        <v>4.8066666666666674E-2</v>
      </c>
      <c r="S158">
        <v>1</v>
      </c>
      <c r="T158">
        <f t="shared" si="26"/>
        <v>1.3132969034608381E-3</v>
      </c>
    </row>
    <row r="159" spans="3:20" x14ac:dyDescent="0.25">
      <c r="C159">
        <v>395000</v>
      </c>
      <c r="D159">
        <v>17.03</v>
      </c>
      <c r="E159">
        <f t="shared" si="24"/>
        <v>0.39499999999999996</v>
      </c>
      <c r="F159">
        <f t="shared" si="25"/>
        <v>6.315291666666667E-2</v>
      </c>
      <c r="P159">
        <v>2.4999999999999998E-2</v>
      </c>
      <c r="Q159">
        <v>5.0633333333333343E-2</v>
      </c>
      <c r="S159">
        <v>1</v>
      </c>
      <c r="T159">
        <f t="shared" si="26"/>
        <v>1.3834244080145721E-3</v>
      </c>
    </row>
    <row r="160" spans="3:20" x14ac:dyDescent="0.25">
      <c r="C160">
        <v>397500</v>
      </c>
      <c r="D160">
        <v>15.95</v>
      </c>
      <c r="E160">
        <f t="shared" si="24"/>
        <v>0.39749999999999996</v>
      </c>
      <c r="F160">
        <f t="shared" si="25"/>
        <v>5.9147916666666668E-2</v>
      </c>
      <c r="P160">
        <v>2.75E-2</v>
      </c>
      <c r="Q160">
        <v>5.2666666666666681E-2</v>
      </c>
      <c r="S160">
        <v>1</v>
      </c>
      <c r="T160">
        <f t="shared" si="26"/>
        <v>1.4389799635701279E-3</v>
      </c>
    </row>
    <row r="161" spans="3:20" x14ac:dyDescent="0.25">
      <c r="C161">
        <v>400000</v>
      </c>
      <c r="D161">
        <v>16.11</v>
      </c>
      <c r="E161">
        <f t="shared" si="24"/>
        <v>0.39999999999999997</v>
      </c>
      <c r="F161">
        <f t="shared" si="25"/>
        <v>5.9741250000000003E-2</v>
      </c>
      <c r="P161">
        <v>0.03</v>
      </c>
      <c r="Q161">
        <v>5.3700000000000012E-2</v>
      </c>
      <c r="S161">
        <v>1</v>
      </c>
      <c r="T161">
        <f t="shared" si="26"/>
        <v>1.4672131147540986E-3</v>
      </c>
    </row>
    <row r="162" spans="3:20" x14ac:dyDescent="0.25">
      <c r="C162">
        <v>402500</v>
      </c>
      <c r="D162">
        <v>16.72</v>
      </c>
      <c r="E162">
        <f t="shared" si="24"/>
        <v>0.40249999999999997</v>
      </c>
      <c r="F162">
        <f t="shared" si="25"/>
        <v>6.2003333333333334E-2</v>
      </c>
      <c r="P162">
        <v>3.2500000000000001E-2</v>
      </c>
      <c r="Q162">
        <v>5.1633333333333344E-2</v>
      </c>
      <c r="S162">
        <v>1</v>
      </c>
      <c r="T162">
        <f t="shared" si="26"/>
        <v>1.4107468123861569E-3</v>
      </c>
    </row>
    <row r="163" spans="3:20" x14ac:dyDescent="0.25">
      <c r="C163">
        <v>405000</v>
      </c>
      <c r="D163">
        <v>16.57</v>
      </c>
      <c r="E163">
        <f t="shared" si="24"/>
        <v>0.40499999999999997</v>
      </c>
      <c r="F163">
        <f t="shared" si="25"/>
        <v>6.144708333333334E-2</v>
      </c>
      <c r="P163">
        <v>3.4999999999999996E-2</v>
      </c>
      <c r="Q163">
        <v>5.2166666666666681E-2</v>
      </c>
      <c r="S163">
        <v>1</v>
      </c>
      <c r="T163">
        <f t="shared" si="26"/>
        <v>1.4253187613843354E-3</v>
      </c>
    </row>
    <row r="164" spans="3:20" x14ac:dyDescent="0.25">
      <c r="C164">
        <v>407500</v>
      </c>
      <c r="D164">
        <v>15.95</v>
      </c>
      <c r="E164">
        <f t="shared" si="24"/>
        <v>0.40749999999999997</v>
      </c>
      <c r="F164">
        <f t="shared" si="25"/>
        <v>5.9147916666666668E-2</v>
      </c>
      <c r="P164">
        <v>3.7499999999999999E-2</v>
      </c>
      <c r="Q164">
        <v>5.5733333333333343E-2</v>
      </c>
      <c r="S164">
        <v>1</v>
      </c>
      <c r="T164">
        <f t="shared" si="26"/>
        <v>1.5227686703096542E-3</v>
      </c>
    </row>
    <row r="165" spans="3:20" x14ac:dyDescent="0.25">
      <c r="C165">
        <v>410000</v>
      </c>
      <c r="D165">
        <v>13.96</v>
      </c>
      <c r="E165">
        <f t="shared" si="24"/>
        <v>0.41</v>
      </c>
      <c r="F165">
        <f t="shared" si="25"/>
        <v>5.176833333333334E-2</v>
      </c>
      <c r="P165">
        <v>0.04</v>
      </c>
      <c r="Q165">
        <v>5.8300000000000005E-2</v>
      </c>
      <c r="S165">
        <v>1</v>
      </c>
      <c r="T165">
        <f t="shared" si="26"/>
        <v>1.592896174863388E-3</v>
      </c>
    </row>
    <row r="166" spans="3:20" x14ac:dyDescent="0.25">
      <c r="C166">
        <v>412500</v>
      </c>
      <c r="D166">
        <v>15.49</v>
      </c>
      <c r="E166">
        <f t="shared" si="24"/>
        <v>0.41249999999999998</v>
      </c>
      <c r="F166">
        <f t="shared" si="25"/>
        <v>5.7442083333333338E-2</v>
      </c>
      <c r="P166">
        <v>4.2499999999999996E-2</v>
      </c>
      <c r="Q166">
        <v>5.8300000000000005E-2</v>
      </c>
      <c r="S166">
        <v>1</v>
      </c>
      <c r="T166">
        <f t="shared" si="26"/>
        <v>1.592896174863388E-3</v>
      </c>
    </row>
    <row r="167" spans="3:20" x14ac:dyDescent="0.25">
      <c r="C167">
        <v>415000</v>
      </c>
      <c r="D167">
        <v>16.87</v>
      </c>
      <c r="E167">
        <f t="shared" si="24"/>
        <v>0.41499999999999998</v>
      </c>
      <c r="F167">
        <f t="shared" si="25"/>
        <v>6.2559583333333335E-2</v>
      </c>
      <c r="P167">
        <v>4.4999999999999998E-2</v>
      </c>
      <c r="Q167">
        <v>5.6766666666666681E-2</v>
      </c>
      <c r="S167">
        <v>1</v>
      </c>
      <c r="T167">
        <f t="shared" si="26"/>
        <v>1.5510018214936251E-3</v>
      </c>
    </row>
    <row r="168" spans="3:20" x14ac:dyDescent="0.25">
      <c r="C168">
        <v>417500</v>
      </c>
      <c r="D168">
        <v>16.11</v>
      </c>
      <c r="E168">
        <f t="shared" si="24"/>
        <v>0.41749999999999998</v>
      </c>
      <c r="F168">
        <f t="shared" si="25"/>
        <v>5.9741250000000003E-2</v>
      </c>
      <c r="P168">
        <v>4.7500000000000001E-2</v>
      </c>
      <c r="Q168">
        <v>5.5733333333333343E-2</v>
      </c>
      <c r="S168">
        <v>1</v>
      </c>
      <c r="T168">
        <f t="shared" si="26"/>
        <v>1.5227686703096542E-3</v>
      </c>
    </row>
    <row r="169" spans="3:20" x14ac:dyDescent="0.25">
      <c r="C169">
        <v>420000</v>
      </c>
      <c r="D169">
        <v>15.34</v>
      </c>
      <c r="E169">
        <f t="shared" si="24"/>
        <v>0.42</v>
      </c>
      <c r="F169">
        <f t="shared" si="25"/>
        <v>5.6885833333333337E-2</v>
      </c>
      <c r="P169">
        <v>4.9999999999999996E-2</v>
      </c>
      <c r="Q169">
        <v>5.4200000000000019E-2</v>
      </c>
      <c r="S169">
        <v>1</v>
      </c>
      <c r="T169">
        <f t="shared" si="26"/>
        <v>1.4808743169398911E-3</v>
      </c>
    </row>
    <row r="170" spans="3:20" x14ac:dyDescent="0.25">
      <c r="C170">
        <v>422500</v>
      </c>
      <c r="D170">
        <v>16.260000000000002</v>
      </c>
      <c r="E170">
        <f t="shared" si="24"/>
        <v>0.42249999999999999</v>
      </c>
      <c r="F170">
        <f t="shared" si="25"/>
        <v>6.0297500000000011E-2</v>
      </c>
      <c r="P170">
        <v>5.2499999999999998E-2</v>
      </c>
      <c r="Q170">
        <v>5.5233333333333343E-2</v>
      </c>
      <c r="S170">
        <v>1</v>
      </c>
      <c r="T170">
        <f t="shared" si="26"/>
        <v>1.5091074681238617E-3</v>
      </c>
    </row>
    <row r="171" spans="3:20" x14ac:dyDescent="0.25">
      <c r="C171">
        <v>425000</v>
      </c>
      <c r="D171">
        <v>16.57</v>
      </c>
      <c r="E171">
        <f t="shared" si="24"/>
        <v>0.42499999999999999</v>
      </c>
      <c r="F171">
        <f t="shared" si="25"/>
        <v>6.144708333333334E-2</v>
      </c>
      <c r="P171">
        <v>5.5E-2</v>
      </c>
      <c r="Q171">
        <v>5.623333333333335E-2</v>
      </c>
      <c r="S171">
        <v>1</v>
      </c>
      <c r="T171">
        <f t="shared" si="26"/>
        <v>1.5364298724954467E-3</v>
      </c>
    </row>
    <row r="172" spans="3:20" x14ac:dyDescent="0.25">
      <c r="C172">
        <v>427500</v>
      </c>
      <c r="D172">
        <v>16.260000000000002</v>
      </c>
      <c r="E172">
        <f t="shared" si="24"/>
        <v>0.42749999999999999</v>
      </c>
      <c r="F172">
        <f t="shared" si="25"/>
        <v>6.0297500000000011E-2</v>
      </c>
      <c r="P172">
        <v>5.7499999999999996E-2</v>
      </c>
      <c r="Q172">
        <v>5.4200000000000019E-2</v>
      </c>
      <c r="S172">
        <v>1</v>
      </c>
      <c r="T172">
        <f t="shared" si="26"/>
        <v>1.4808743169398911E-3</v>
      </c>
    </row>
    <row r="173" spans="3:20" x14ac:dyDescent="0.25">
      <c r="C173">
        <v>430000</v>
      </c>
      <c r="D173">
        <v>17.03</v>
      </c>
      <c r="E173">
        <f t="shared" si="24"/>
        <v>0.43</v>
      </c>
      <c r="F173">
        <f t="shared" si="25"/>
        <v>6.315291666666667E-2</v>
      </c>
      <c r="P173">
        <v>0.06</v>
      </c>
      <c r="Q173">
        <v>5.3166666666666675E-2</v>
      </c>
      <c r="S173">
        <v>1</v>
      </c>
      <c r="T173">
        <f t="shared" si="26"/>
        <v>1.45264116575592E-3</v>
      </c>
    </row>
    <row r="174" spans="3:20" x14ac:dyDescent="0.25">
      <c r="C174">
        <v>432500</v>
      </c>
      <c r="D174">
        <v>16.41</v>
      </c>
      <c r="E174">
        <f t="shared" si="24"/>
        <v>0.4325</v>
      </c>
      <c r="F174">
        <f t="shared" si="25"/>
        <v>6.0853750000000005E-2</v>
      </c>
      <c r="P174">
        <v>6.25E-2</v>
      </c>
      <c r="Q174">
        <v>5.4700000000000013E-2</v>
      </c>
      <c r="S174">
        <v>1</v>
      </c>
      <c r="T174">
        <f t="shared" si="26"/>
        <v>1.4945355191256834E-3</v>
      </c>
    </row>
    <row r="175" spans="3:20" x14ac:dyDescent="0.25">
      <c r="C175">
        <v>435000</v>
      </c>
      <c r="D175">
        <v>15.34</v>
      </c>
      <c r="E175">
        <f t="shared" si="24"/>
        <v>0.435</v>
      </c>
      <c r="F175">
        <f t="shared" si="25"/>
        <v>5.6885833333333337E-2</v>
      </c>
      <c r="P175">
        <v>6.5000000000000002E-2</v>
      </c>
      <c r="Q175">
        <v>5.2666666666666681E-2</v>
      </c>
      <c r="S175">
        <v>1</v>
      </c>
      <c r="T175">
        <f t="shared" si="26"/>
        <v>1.4389799635701279E-3</v>
      </c>
    </row>
    <row r="176" spans="3:20" x14ac:dyDescent="0.25">
      <c r="C176">
        <v>437500</v>
      </c>
      <c r="D176">
        <v>18.25</v>
      </c>
      <c r="E176">
        <f t="shared" si="24"/>
        <v>0.4375</v>
      </c>
      <c r="F176">
        <f t="shared" si="25"/>
        <v>6.7677083333333332E-2</v>
      </c>
      <c r="P176">
        <v>6.7499999999999991E-2</v>
      </c>
      <c r="Q176">
        <v>5.2666666666666681E-2</v>
      </c>
      <c r="S176">
        <v>1</v>
      </c>
      <c r="T176">
        <f t="shared" si="26"/>
        <v>1.4389799635701279E-3</v>
      </c>
    </row>
    <row r="177" spans="3:20" x14ac:dyDescent="0.25">
      <c r="C177">
        <v>440000</v>
      </c>
      <c r="D177">
        <v>17.79</v>
      </c>
      <c r="E177">
        <f t="shared" si="24"/>
        <v>0.44</v>
      </c>
      <c r="F177">
        <f t="shared" si="25"/>
        <v>6.5971249999999995E-2</v>
      </c>
      <c r="P177">
        <v>6.9999999999999993E-2</v>
      </c>
      <c r="Q177">
        <v>5.4700000000000013E-2</v>
      </c>
      <c r="S177">
        <v>1</v>
      </c>
      <c r="T177">
        <f t="shared" si="26"/>
        <v>1.4945355191256834E-3</v>
      </c>
    </row>
    <row r="178" spans="3:20" x14ac:dyDescent="0.25">
      <c r="C178">
        <v>442500</v>
      </c>
      <c r="D178">
        <v>18.559999999999999</v>
      </c>
      <c r="E178">
        <f t="shared" si="24"/>
        <v>0.4425</v>
      </c>
      <c r="F178">
        <f t="shared" si="25"/>
        <v>6.8826666666666661E-2</v>
      </c>
      <c r="P178">
        <v>7.2499999999999995E-2</v>
      </c>
      <c r="Q178">
        <v>5.623333333333335E-2</v>
      </c>
      <c r="S178">
        <v>1</v>
      </c>
      <c r="T178">
        <f t="shared" si="26"/>
        <v>1.5364298724954467E-3</v>
      </c>
    </row>
    <row r="179" spans="3:20" x14ac:dyDescent="0.25">
      <c r="C179">
        <v>445000</v>
      </c>
      <c r="D179">
        <v>17.64</v>
      </c>
      <c r="E179">
        <f t="shared" si="24"/>
        <v>0.44500000000000001</v>
      </c>
      <c r="F179">
        <f t="shared" si="25"/>
        <v>6.5415000000000001E-2</v>
      </c>
      <c r="P179">
        <v>7.4999999999999997E-2</v>
      </c>
      <c r="Q179">
        <v>5.3700000000000012E-2</v>
      </c>
      <c r="S179">
        <v>1</v>
      </c>
      <c r="T179">
        <f t="shared" si="26"/>
        <v>1.4672131147540986E-3</v>
      </c>
    </row>
    <row r="180" spans="3:20" x14ac:dyDescent="0.25">
      <c r="C180">
        <v>447500</v>
      </c>
      <c r="D180">
        <v>18.71</v>
      </c>
      <c r="E180">
        <f t="shared" si="24"/>
        <v>0.44749999999999995</v>
      </c>
      <c r="F180">
        <f t="shared" si="25"/>
        <v>6.9382916666666669E-2</v>
      </c>
      <c r="P180">
        <v>7.7499999999999999E-2</v>
      </c>
      <c r="Q180">
        <v>5.3166666666666675E-2</v>
      </c>
      <c r="S180">
        <v>1</v>
      </c>
      <c r="T180">
        <f t="shared" si="26"/>
        <v>1.45264116575592E-3</v>
      </c>
    </row>
    <row r="181" spans="3:20" x14ac:dyDescent="0.25">
      <c r="C181">
        <v>450000</v>
      </c>
      <c r="D181">
        <v>17.64</v>
      </c>
      <c r="E181">
        <f t="shared" si="24"/>
        <v>0.44999999999999996</v>
      </c>
      <c r="F181">
        <f t="shared" si="25"/>
        <v>6.5415000000000001E-2</v>
      </c>
      <c r="P181">
        <v>0.08</v>
      </c>
      <c r="Q181">
        <v>5.4200000000000019E-2</v>
      </c>
      <c r="S181">
        <v>1</v>
      </c>
      <c r="T181">
        <f t="shared" si="26"/>
        <v>1.4808743169398911E-3</v>
      </c>
    </row>
    <row r="182" spans="3:20" x14ac:dyDescent="0.25">
      <c r="C182">
        <v>452500</v>
      </c>
      <c r="D182">
        <v>16.87</v>
      </c>
      <c r="E182">
        <f t="shared" si="24"/>
        <v>0.45249999999999996</v>
      </c>
      <c r="F182">
        <f t="shared" si="25"/>
        <v>6.2559583333333335E-2</v>
      </c>
      <c r="P182">
        <v>8.249999999999999E-2</v>
      </c>
      <c r="Q182">
        <v>5.4200000000000019E-2</v>
      </c>
      <c r="S182">
        <v>1</v>
      </c>
      <c r="T182">
        <f t="shared" si="26"/>
        <v>1.4808743169398911E-3</v>
      </c>
    </row>
    <row r="183" spans="3:20" x14ac:dyDescent="0.25">
      <c r="C183">
        <v>455000</v>
      </c>
      <c r="D183">
        <v>16.72</v>
      </c>
      <c r="E183">
        <f t="shared" si="24"/>
        <v>0.45499999999999996</v>
      </c>
      <c r="F183">
        <f t="shared" si="25"/>
        <v>6.2003333333333334E-2</v>
      </c>
      <c r="P183">
        <v>8.4999999999999992E-2</v>
      </c>
      <c r="Q183">
        <v>5.4200000000000019E-2</v>
      </c>
      <c r="S183">
        <v>1</v>
      </c>
      <c r="T183">
        <f t="shared" si="26"/>
        <v>1.4808743169398911E-3</v>
      </c>
    </row>
    <row r="184" spans="3:20" x14ac:dyDescent="0.25">
      <c r="C184">
        <v>457500</v>
      </c>
      <c r="D184">
        <v>15.65</v>
      </c>
      <c r="E184">
        <f t="shared" si="24"/>
        <v>0.45749999999999996</v>
      </c>
      <c r="F184">
        <f t="shared" si="25"/>
        <v>5.8035416666666673E-2</v>
      </c>
      <c r="P184">
        <v>8.7499999999999994E-2</v>
      </c>
      <c r="Q184">
        <v>5.4200000000000019E-2</v>
      </c>
      <c r="S184">
        <v>1</v>
      </c>
      <c r="T184">
        <f t="shared" si="26"/>
        <v>1.4808743169398911E-3</v>
      </c>
    </row>
    <row r="185" spans="3:20" x14ac:dyDescent="0.25">
      <c r="C185">
        <v>460000</v>
      </c>
      <c r="D185">
        <v>16.11</v>
      </c>
      <c r="E185">
        <f t="shared" si="24"/>
        <v>0.45999999999999996</v>
      </c>
      <c r="F185">
        <f t="shared" si="25"/>
        <v>5.9741250000000003E-2</v>
      </c>
      <c r="P185">
        <v>0.09</v>
      </c>
      <c r="Q185">
        <v>5.623333333333335E-2</v>
      </c>
      <c r="S185">
        <v>1</v>
      </c>
      <c r="T185">
        <f t="shared" si="26"/>
        <v>1.5364298724954467E-3</v>
      </c>
    </row>
    <row r="186" spans="3:20" x14ac:dyDescent="0.25">
      <c r="C186">
        <v>462500</v>
      </c>
      <c r="D186">
        <v>18.87</v>
      </c>
      <c r="E186">
        <f t="shared" si="24"/>
        <v>0.46249999999999997</v>
      </c>
      <c r="F186">
        <f t="shared" si="25"/>
        <v>6.9976250000000004E-2</v>
      </c>
      <c r="P186">
        <v>9.2499999999999999E-2</v>
      </c>
      <c r="Q186">
        <v>5.7266666666666674E-2</v>
      </c>
      <c r="S186">
        <v>1</v>
      </c>
      <c r="T186">
        <f t="shared" si="26"/>
        <v>1.5646630236794174E-3</v>
      </c>
    </row>
    <row r="187" spans="3:20" x14ac:dyDescent="0.25">
      <c r="C187">
        <v>465000</v>
      </c>
      <c r="D187">
        <v>18.71</v>
      </c>
      <c r="E187">
        <f t="shared" si="24"/>
        <v>0.46499999999999997</v>
      </c>
      <c r="F187">
        <f t="shared" si="25"/>
        <v>6.9382916666666669E-2</v>
      </c>
      <c r="P187">
        <v>9.5000000000000001E-2</v>
      </c>
      <c r="Q187">
        <v>6.136666666666668E-2</v>
      </c>
      <c r="S187">
        <v>1</v>
      </c>
      <c r="T187">
        <f t="shared" si="26"/>
        <v>1.6766848816029147E-3</v>
      </c>
    </row>
    <row r="188" spans="3:20" x14ac:dyDescent="0.25">
      <c r="C188">
        <v>467500</v>
      </c>
      <c r="D188">
        <v>17.95</v>
      </c>
      <c r="E188">
        <f t="shared" si="24"/>
        <v>0.46749999999999997</v>
      </c>
      <c r="F188">
        <f t="shared" si="25"/>
        <v>6.656458333333333E-2</v>
      </c>
      <c r="P188">
        <v>9.7499999999999989E-2</v>
      </c>
      <c r="Q188">
        <v>5.8800000000000012E-2</v>
      </c>
      <c r="S188">
        <v>1</v>
      </c>
      <c r="T188">
        <f t="shared" si="26"/>
        <v>1.6065573770491805E-3</v>
      </c>
    </row>
    <row r="189" spans="3:20" x14ac:dyDescent="0.25">
      <c r="C189">
        <v>470000</v>
      </c>
      <c r="D189">
        <v>17.79</v>
      </c>
      <c r="E189">
        <f t="shared" si="24"/>
        <v>0.47</v>
      </c>
      <c r="F189">
        <f t="shared" si="25"/>
        <v>6.5971249999999995E-2</v>
      </c>
      <c r="P189">
        <v>9.9999999999999992E-2</v>
      </c>
      <c r="Q189">
        <v>5.9833333333333343E-2</v>
      </c>
      <c r="S189">
        <v>1</v>
      </c>
      <c r="T189">
        <f t="shared" si="26"/>
        <v>1.6347905282331513E-3</v>
      </c>
    </row>
    <row r="190" spans="3:20" x14ac:dyDescent="0.25">
      <c r="C190">
        <v>472500</v>
      </c>
      <c r="D190">
        <v>17.18</v>
      </c>
      <c r="E190">
        <f t="shared" si="24"/>
        <v>0.47249999999999998</v>
      </c>
      <c r="F190">
        <f t="shared" si="25"/>
        <v>6.3709166666666664E-2</v>
      </c>
      <c r="P190">
        <v>0.10249999999999999</v>
      </c>
      <c r="Q190">
        <v>6.033333333333335E-2</v>
      </c>
      <c r="S190">
        <v>1</v>
      </c>
      <c r="T190">
        <f t="shared" si="26"/>
        <v>1.6484517304189439E-3</v>
      </c>
    </row>
    <row r="191" spans="3:20" x14ac:dyDescent="0.25">
      <c r="C191">
        <v>475000</v>
      </c>
      <c r="D191">
        <v>16.41</v>
      </c>
      <c r="E191">
        <f t="shared" si="24"/>
        <v>0.47499999999999998</v>
      </c>
      <c r="F191">
        <f t="shared" si="25"/>
        <v>6.0853750000000005E-2</v>
      </c>
      <c r="P191">
        <v>0.105</v>
      </c>
      <c r="Q191">
        <v>6.0833333333333343E-2</v>
      </c>
      <c r="S191">
        <v>1</v>
      </c>
      <c r="T191">
        <f t="shared" si="26"/>
        <v>1.6621129326047362E-3</v>
      </c>
    </row>
    <row r="192" spans="3:20" x14ac:dyDescent="0.25">
      <c r="C192">
        <v>477500</v>
      </c>
      <c r="D192">
        <v>17.03</v>
      </c>
      <c r="E192">
        <f t="shared" si="24"/>
        <v>0.47749999999999998</v>
      </c>
      <c r="F192">
        <f t="shared" si="25"/>
        <v>6.315291666666667E-2</v>
      </c>
      <c r="P192">
        <v>0.1075</v>
      </c>
      <c r="Q192">
        <v>5.8300000000000005E-2</v>
      </c>
      <c r="S192">
        <v>1</v>
      </c>
      <c r="T192">
        <f t="shared" si="26"/>
        <v>1.592896174863388E-3</v>
      </c>
    </row>
    <row r="193" spans="3:20" x14ac:dyDescent="0.25">
      <c r="C193">
        <v>480000</v>
      </c>
      <c r="D193">
        <v>17.03</v>
      </c>
      <c r="E193">
        <f t="shared" si="24"/>
        <v>0.48</v>
      </c>
      <c r="F193">
        <f t="shared" si="25"/>
        <v>6.315291666666667E-2</v>
      </c>
      <c r="P193">
        <v>0.11</v>
      </c>
      <c r="Q193">
        <v>6.1866666666666674E-2</v>
      </c>
      <c r="S193">
        <v>1</v>
      </c>
      <c r="T193">
        <f t="shared" si="26"/>
        <v>1.6903460837887068E-3</v>
      </c>
    </row>
    <row r="194" spans="3:20" x14ac:dyDescent="0.25">
      <c r="C194">
        <v>482500</v>
      </c>
      <c r="D194">
        <v>16.87</v>
      </c>
      <c r="E194">
        <f t="shared" si="24"/>
        <v>0.48249999999999998</v>
      </c>
      <c r="F194">
        <f t="shared" si="25"/>
        <v>6.2559583333333335E-2</v>
      </c>
      <c r="P194">
        <v>0.11249999999999999</v>
      </c>
      <c r="Q194">
        <v>6.1866666666666674E-2</v>
      </c>
      <c r="S194">
        <v>1</v>
      </c>
      <c r="T194">
        <f t="shared" si="26"/>
        <v>1.6903460837887068E-3</v>
      </c>
    </row>
    <row r="195" spans="3:20" x14ac:dyDescent="0.25">
      <c r="C195">
        <v>485000</v>
      </c>
      <c r="D195">
        <v>17.95</v>
      </c>
      <c r="E195">
        <f t="shared" ref="E195:E258" si="27">C195*0.000001</f>
        <v>0.48499999999999999</v>
      </c>
      <c r="F195">
        <f t="shared" ref="F195:F258" si="28">D195*($A$5/360)</f>
        <v>6.656458333333333E-2</v>
      </c>
      <c r="P195">
        <v>0.11499999999999999</v>
      </c>
      <c r="Q195">
        <v>5.9833333333333343E-2</v>
      </c>
      <c r="S195">
        <v>1</v>
      </c>
      <c r="T195">
        <f t="shared" si="26"/>
        <v>1.6347905282331513E-3</v>
      </c>
    </row>
    <row r="196" spans="3:20" x14ac:dyDescent="0.25">
      <c r="C196">
        <v>487500</v>
      </c>
      <c r="D196">
        <v>19.940000000000001</v>
      </c>
      <c r="E196">
        <f t="shared" si="27"/>
        <v>0.48749999999999999</v>
      </c>
      <c r="F196">
        <f t="shared" si="28"/>
        <v>7.3944166666666672E-2</v>
      </c>
      <c r="P196">
        <v>0.11749999999999999</v>
      </c>
      <c r="Q196">
        <v>6.2366666666666681E-2</v>
      </c>
      <c r="S196">
        <v>1</v>
      </c>
      <c r="T196">
        <f t="shared" si="26"/>
        <v>1.7040072859744995E-3</v>
      </c>
    </row>
    <row r="197" spans="3:20" x14ac:dyDescent="0.25">
      <c r="C197">
        <v>490000</v>
      </c>
      <c r="D197">
        <v>19.02</v>
      </c>
      <c r="E197">
        <f t="shared" si="27"/>
        <v>0.49</v>
      </c>
      <c r="F197">
        <f t="shared" si="28"/>
        <v>7.0532499999999998E-2</v>
      </c>
      <c r="P197">
        <v>0.12</v>
      </c>
      <c r="Q197">
        <v>6.2900000000000011E-2</v>
      </c>
      <c r="S197">
        <v>1</v>
      </c>
      <c r="T197">
        <f t="shared" si="26"/>
        <v>1.7185792349726778E-3</v>
      </c>
    </row>
    <row r="198" spans="3:20" x14ac:dyDescent="0.25">
      <c r="C198">
        <v>492500</v>
      </c>
      <c r="D198">
        <v>18.100000000000001</v>
      </c>
      <c r="E198">
        <f t="shared" si="27"/>
        <v>0.49249999999999999</v>
      </c>
      <c r="F198">
        <f t="shared" si="28"/>
        <v>6.7120833333333338E-2</v>
      </c>
      <c r="P198">
        <v>0.1225</v>
      </c>
      <c r="Q198">
        <v>5.8800000000000012E-2</v>
      </c>
      <c r="S198">
        <v>1</v>
      </c>
      <c r="T198">
        <f t="shared" si="26"/>
        <v>1.6065573770491805E-3</v>
      </c>
    </row>
    <row r="199" spans="3:20" x14ac:dyDescent="0.25">
      <c r="C199">
        <v>495000</v>
      </c>
      <c r="D199">
        <v>18.100000000000001</v>
      </c>
      <c r="E199">
        <f t="shared" si="27"/>
        <v>0.495</v>
      </c>
      <c r="F199">
        <f t="shared" si="28"/>
        <v>6.7120833333333338E-2</v>
      </c>
      <c r="P199">
        <v>0.125</v>
      </c>
      <c r="Q199">
        <v>5.9833333333333343E-2</v>
      </c>
      <c r="S199">
        <v>1</v>
      </c>
      <c r="T199">
        <f t="shared" si="26"/>
        <v>1.6347905282331513E-3</v>
      </c>
    </row>
    <row r="200" spans="3:20" x14ac:dyDescent="0.25">
      <c r="C200">
        <v>497500</v>
      </c>
      <c r="D200">
        <v>18.25</v>
      </c>
      <c r="E200">
        <f t="shared" si="27"/>
        <v>0.4975</v>
      </c>
      <c r="F200">
        <f t="shared" si="28"/>
        <v>6.7677083333333332E-2</v>
      </c>
      <c r="P200">
        <v>0.1275</v>
      </c>
      <c r="Q200">
        <v>5.7766666666666674E-2</v>
      </c>
      <c r="S200">
        <v>1</v>
      </c>
      <c r="T200">
        <f t="shared" si="26"/>
        <v>1.5783242258652097E-3</v>
      </c>
    </row>
    <row r="201" spans="3:20" x14ac:dyDescent="0.25">
      <c r="C201">
        <v>500000</v>
      </c>
      <c r="D201">
        <v>18.25</v>
      </c>
      <c r="E201">
        <f t="shared" si="27"/>
        <v>0.5</v>
      </c>
      <c r="F201">
        <f t="shared" si="28"/>
        <v>6.7677083333333332E-2</v>
      </c>
      <c r="P201">
        <v>0.13</v>
      </c>
      <c r="Q201">
        <v>5.6766666666666681E-2</v>
      </c>
      <c r="S201">
        <v>1</v>
      </c>
      <c r="T201">
        <f t="shared" si="26"/>
        <v>1.5510018214936251E-3</v>
      </c>
    </row>
    <row r="202" spans="3:20" x14ac:dyDescent="0.25">
      <c r="C202">
        <v>502500</v>
      </c>
      <c r="D202">
        <v>16.72</v>
      </c>
      <c r="E202">
        <f t="shared" si="27"/>
        <v>0.50249999999999995</v>
      </c>
      <c r="F202">
        <f t="shared" si="28"/>
        <v>6.2003333333333334E-2</v>
      </c>
      <c r="P202">
        <v>0.13250000000000001</v>
      </c>
      <c r="Q202">
        <v>5.8800000000000012E-2</v>
      </c>
      <c r="S202">
        <v>1</v>
      </c>
      <c r="T202">
        <f t="shared" si="26"/>
        <v>1.6065573770491805E-3</v>
      </c>
    </row>
    <row r="203" spans="3:20" x14ac:dyDescent="0.25">
      <c r="C203">
        <v>505000</v>
      </c>
      <c r="D203">
        <v>17.95</v>
      </c>
      <c r="E203">
        <f t="shared" si="27"/>
        <v>0.505</v>
      </c>
      <c r="F203">
        <f t="shared" si="28"/>
        <v>6.656458333333333E-2</v>
      </c>
      <c r="P203">
        <v>0.13499999999999998</v>
      </c>
      <c r="Q203">
        <v>6.136666666666668E-2</v>
      </c>
      <c r="S203">
        <v>1</v>
      </c>
      <c r="T203">
        <f t="shared" si="26"/>
        <v>1.6766848816029147E-3</v>
      </c>
    </row>
    <row r="204" spans="3:20" x14ac:dyDescent="0.25">
      <c r="C204">
        <v>507500</v>
      </c>
      <c r="D204">
        <v>18.41</v>
      </c>
      <c r="E204">
        <f t="shared" si="27"/>
        <v>0.50749999999999995</v>
      </c>
      <c r="F204">
        <f t="shared" si="28"/>
        <v>6.8270416666666667E-2</v>
      </c>
      <c r="P204">
        <v>0.13749999999999998</v>
      </c>
      <c r="Q204">
        <v>6.1866666666666674E-2</v>
      </c>
      <c r="S204">
        <v>1</v>
      </c>
      <c r="T204">
        <f t="shared" si="26"/>
        <v>1.6903460837887068E-3</v>
      </c>
    </row>
    <row r="205" spans="3:20" x14ac:dyDescent="0.25">
      <c r="C205">
        <v>510000</v>
      </c>
      <c r="D205">
        <v>19.02</v>
      </c>
      <c r="E205">
        <f t="shared" si="27"/>
        <v>0.51</v>
      </c>
      <c r="F205">
        <f t="shared" si="28"/>
        <v>7.0532499999999998E-2</v>
      </c>
      <c r="P205">
        <v>0.13999999999999999</v>
      </c>
      <c r="Q205">
        <v>5.9833333333333343E-2</v>
      </c>
      <c r="S205">
        <v>1</v>
      </c>
      <c r="T205">
        <f t="shared" si="26"/>
        <v>1.6347905282331513E-3</v>
      </c>
    </row>
    <row r="206" spans="3:20" x14ac:dyDescent="0.25">
      <c r="C206">
        <v>512500</v>
      </c>
      <c r="D206">
        <v>21.63</v>
      </c>
      <c r="E206">
        <f t="shared" si="27"/>
        <v>0.51249999999999996</v>
      </c>
      <c r="F206">
        <f t="shared" si="28"/>
        <v>8.0211249999999998E-2</v>
      </c>
      <c r="P206">
        <v>0.14249999999999999</v>
      </c>
      <c r="Q206">
        <v>5.8800000000000012E-2</v>
      </c>
      <c r="S206">
        <v>1</v>
      </c>
      <c r="T206">
        <f t="shared" si="26"/>
        <v>1.6065573770491805E-3</v>
      </c>
    </row>
    <row r="207" spans="3:20" x14ac:dyDescent="0.25">
      <c r="C207">
        <v>515000</v>
      </c>
      <c r="D207">
        <v>20.25</v>
      </c>
      <c r="E207">
        <f t="shared" si="27"/>
        <v>0.51500000000000001</v>
      </c>
      <c r="F207">
        <f t="shared" si="28"/>
        <v>7.5093750000000001E-2</v>
      </c>
      <c r="P207">
        <v>0.14499999999999999</v>
      </c>
      <c r="Q207">
        <v>5.8300000000000005E-2</v>
      </c>
      <c r="S207">
        <v>1</v>
      </c>
      <c r="T207">
        <f t="shared" si="26"/>
        <v>1.592896174863388E-3</v>
      </c>
    </row>
    <row r="208" spans="3:20" x14ac:dyDescent="0.25">
      <c r="C208">
        <v>517500</v>
      </c>
      <c r="D208">
        <v>19.170000000000002</v>
      </c>
      <c r="E208">
        <f t="shared" si="27"/>
        <v>0.51749999999999996</v>
      </c>
      <c r="F208">
        <f t="shared" si="28"/>
        <v>7.1088750000000006E-2</v>
      </c>
      <c r="P208">
        <v>0.14749999999999999</v>
      </c>
      <c r="Q208">
        <v>5.7266666666666674E-2</v>
      </c>
      <c r="S208">
        <v>1</v>
      </c>
      <c r="T208">
        <f t="shared" si="26"/>
        <v>1.5646630236794174E-3</v>
      </c>
    </row>
    <row r="209" spans="3:20" x14ac:dyDescent="0.25">
      <c r="C209">
        <v>520000</v>
      </c>
      <c r="D209">
        <v>19.170000000000002</v>
      </c>
      <c r="E209">
        <f t="shared" si="27"/>
        <v>0.52</v>
      </c>
      <c r="F209">
        <f t="shared" si="28"/>
        <v>7.1088750000000006E-2</v>
      </c>
      <c r="P209">
        <v>0.15</v>
      </c>
      <c r="Q209">
        <v>5.9833333333333343E-2</v>
      </c>
      <c r="S209">
        <v>1</v>
      </c>
      <c r="T209">
        <f t="shared" si="26"/>
        <v>1.6347905282331513E-3</v>
      </c>
    </row>
    <row r="210" spans="3:20" x14ac:dyDescent="0.25">
      <c r="C210">
        <v>522500</v>
      </c>
      <c r="D210">
        <v>18.100000000000001</v>
      </c>
      <c r="E210">
        <f t="shared" si="27"/>
        <v>0.52249999999999996</v>
      </c>
      <c r="F210">
        <f t="shared" si="28"/>
        <v>6.7120833333333338E-2</v>
      </c>
    </row>
    <row r="211" spans="3:20" x14ac:dyDescent="0.25">
      <c r="C211">
        <v>525000</v>
      </c>
      <c r="D211">
        <v>18.41</v>
      </c>
      <c r="E211">
        <f t="shared" si="27"/>
        <v>0.52500000000000002</v>
      </c>
      <c r="F211">
        <f t="shared" si="28"/>
        <v>6.8270416666666667E-2</v>
      </c>
    </row>
    <row r="212" spans="3:20" x14ac:dyDescent="0.25">
      <c r="C212">
        <v>527500</v>
      </c>
      <c r="D212">
        <v>18.41</v>
      </c>
      <c r="E212">
        <f t="shared" si="27"/>
        <v>0.52749999999999997</v>
      </c>
      <c r="F212">
        <f t="shared" si="28"/>
        <v>6.8270416666666667E-2</v>
      </c>
    </row>
    <row r="213" spans="3:20" x14ac:dyDescent="0.25">
      <c r="C213">
        <v>530000</v>
      </c>
      <c r="D213">
        <v>17.95</v>
      </c>
      <c r="E213">
        <f t="shared" si="27"/>
        <v>0.53</v>
      </c>
      <c r="F213">
        <f t="shared" si="28"/>
        <v>6.656458333333333E-2</v>
      </c>
    </row>
    <row r="214" spans="3:20" x14ac:dyDescent="0.25">
      <c r="C214">
        <v>532500</v>
      </c>
      <c r="D214">
        <v>17.329999999999998</v>
      </c>
      <c r="E214">
        <f t="shared" si="27"/>
        <v>0.53249999999999997</v>
      </c>
      <c r="F214">
        <f t="shared" si="28"/>
        <v>6.4265416666666658E-2</v>
      </c>
    </row>
    <row r="215" spans="3:20" x14ac:dyDescent="0.25">
      <c r="C215">
        <v>535000</v>
      </c>
      <c r="D215">
        <v>18.559999999999999</v>
      </c>
      <c r="E215">
        <f t="shared" si="27"/>
        <v>0.53500000000000003</v>
      </c>
      <c r="F215">
        <f t="shared" si="28"/>
        <v>6.8826666666666661E-2</v>
      </c>
    </row>
    <row r="216" spans="3:20" x14ac:dyDescent="0.25">
      <c r="C216">
        <v>537500</v>
      </c>
      <c r="D216">
        <v>19.02</v>
      </c>
      <c r="E216">
        <f t="shared" si="27"/>
        <v>0.53749999999999998</v>
      </c>
      <c r="F216">
        <f t="shared" si="28"/>
        <v>7.0532499999999998E-2</v>
      </c>
    </row>
    <row r="217" spans="3:20" x14ac:dyDescent="0.25">
      <c r="C217">
        <v>540000</v>
      </c>
      <c r="D217">
        <v>18.559999999999999</v>
      </c>
      <c r="E217">
        <f t="shared" si="27"/>
        <v>0.53999999999999992</v>
      </c>
      <c r="F217">
        <f t="shared" si="28"/>
        <v>6.8826666666666661E-2</v>
      </c>
    </row>
    <row r="218" spans="3:20" x14ac:dyDescent="0.25">
      <c r="C218">
        <v>542500</v>
      </c>
      <c r="D218">
        <v>17.329999999999998</v>
      </c>
      <c r="E218">
        <f t="shared" si="27"/>
        <v>0.54249999999999998</v>
      </c>
      <c r="F218">
        <f t="shared" si="28"/>
        <v>6.4265416666666658E-2</v>
      </c>
    </row>
    <row r="219" spans="3:20" x14ac:dyDescent="0.25">
      <c r="C219">
        <v>545000</v>
      </c>
      <c r="D219">
        <v>16.87</v>
      </c>
      <c r="E219">
        <f t="shared" si="27"/>
        <v>0.54499999999999993</v>
      </c>
      <c r="F219">
        <f t="shared" si="28"/>
        <v>6.2559583333333335E-2</v>
      </c>
    </row>
    <row r="220" spans="3:20" x14ac:dyDescent="0.25">
      <c r="C220">
        <v>547500</v>
      </c>
      <c r="D220">
        <v>16.87</v>
      </c>
      <c r="E220">
        <f t="shared" si="27"/>
        <v>0.54749999999999999</v>
      </c>
      <c r="F220">
        <f t="shared" si="28"/>
        <v>6.2559583333333335E-2</v>
      </c>
    </row>
    <row r="221" spans="3:20" x14ac:dyDescent="0.25">
      <c r="C221">
        <v>550000</v>
      </c>
      <c r="D221">
        <v>17.03</v>
      </c>
      <c r="E221">
        <f t="shared" si="27"/>
        <v>0.54999999999999993</v>
      </c>
      <c r="F221">
        <f t="shared" si="28"/>
        <v>6.315291666666667E-2</v>
      </c>
    </row>
    <row r="222" spans="3:20" x14ac:dyDescent="0.25">
      <c r="C222">
        <v>552500</v>
      </c>
      <c r="D222">
        <v>16.87</v>
      </c>
      <c r="E222">
        <f t="shared" si="27"/>
        <v>0.55249999999999999</v>
      </c>
      <c r="F222">
        <f t="shared" si="28"/>
        <v>6.2559583333333335E-2</v>
      </c>
    </row>
    <row r="223" spans="3:20" x14ac:dyDescent="0.25">
      <c r="C223">
        <v>555000</v>
      </c>
      <c r="D223">
        <v>16.57</v>
      </c>
      <c r="E223">
        <f t="shared" si="27"/>
        <v>0.55499999999999994</v>
      </c>
      <c r="F223">
        <f t="shared" si="28"/>
        <v>6.144708333333334E-2</v>
      </c>
    </row>
    <row r="224" spans="3:20" x14ac:dyDescent="0.25">
      <c r="C224">
        <v>557500</v>
      </c>
      <c r="D224">
        <v>16.11</v>
      </c>
      <c r="E224">
        <f t="shared" si="27"/>
        <v>0.5575</v>
      </c>
      <c r="F224">
        <f t="shared" si="28"/>
        <v>5.9741250000000003E-2</v>
      </c>
    </row>
    <row r="225" spans="3:6" x14ac:dyDescent="0.25">
      <c r="C225">
        <v>560000</v>
      </c>
      <c r="D225">
        <v>18.100000000000001</v>
      </c>
      <c r="E225">
        <f t="shared" si="27"/>
        <v>0.55999999999999994</v>
      </c>
      <c r="F225">
        <f t="shared" si="28"/>
        <v>6.7120833333333338E-2</v>
      </c>
    </row>
    <row r="226" spans="3:6" x14ac:dyDescent="0.25">
      <c r="C226">
        <v>562500</v>
      </c>
      <c r="D226">
        <v>18.87</v>
      </c>
      <c r="E226">
        <f t="shared" si="27"/>
        <v>0.5625</v>
      </c>
      <c r="F226">
        <f t="shared" si="28"/>
        <v>6.9976250000000004E-2</v>
      </c>
    </row>
    <row r="227" spans="3:6" x14ac:dyDescent="0.25">
      <c r="C227">
        <v>565000</v>
      </c>
      <c r="D227">
        <v>17.329999999999998</v>
      </c>
      <c r="E227">
        <f t="shared" si="27"/>
        <v>0.56499999999999995</v>
      </c>
      <c r="F227">
        <f t="shared" si="28"/>
        <v>6.4265416666666658E-2</v>
      </c>
    </row>
    <row r="228" spans="3:6" x14ac:dyDescent="0.25">
      <c r="C228">
        <v>567500</v>
      </c>
      <c r="D228">
        <v>17.489999999999998</v>
      </c>
      <c r="E228">
        <f t="shared" si="27"/>
        <v>0.5675</v>
      </c>
      <c r="F228">
        <f t="shared" si="28"/>
        <v>6.4858749999999993E-2</v>
      </c>
    </row>
    <row r="229" spans="3:6" x14ac:dyDescent="0.25">
      <c r="C229">
        <v>570000</v>
      </c>
      <c r="D229">
        <v>17.489999999999998</v>
      </c>
      <c r="E229">
        <f t="shared" si="27"/>
        <v>0.56999999999999995</v>
      </c>
      <c r="F229">
        <f t="shared" si="28"/>
        <v>6.4858749999999993E-2</v>
      </c>
    </row>
    <row r="230" spans="3:6" x14ac:dyDescent="0.25">
      <c r="C230">
        <v>572500</v>
      </c>
      <c r="D230">
        <v>17.329999999999998</v>
      </c>
      <c r="E230">
        <f t="shared" si="27"/>
        <v>0.57250000000000001</v>
      </c>
      <c r="F230">
        <f t="shared" si="28"/>
        <v>6.4265416666666658E-2</v>
      </c>
    </row>
    <row r="231" spans="3:6" x14ac:dyDescent="0.25">
      <c r="C231">
        <v>575000</v>
      </c>
      <c r="D231">
        <v>17.489999999999998</v>
      </c>
      <c r="E231">
        <f t="shared" si="27"/>
        <v>0.57499999999999996</v>
      </c>
      <c r="F231">
        <f t="shared" si="28"/>
        <v>6.4858749999999993E-2</v>
      </c>
    </row>
    <row r="232" spans="3:6" x14ac:dyDescent="0.25">
      <c r="C232">
        <v>577500</v>
      </c>
      <c r="D232">
        <v>17.329999999999998</v>
      </c>
      <c r="E232">
        <f t="shared" si="27"/>
        <v>0.57750000000000001</v>
      </c>
      <c r="F232">
        <f t="shared" si="28"/>
        <v>6.4265416666666658E-2</v>
      </c>
    </row>
    <row r="233" spans="3:6" x14ac:dyDescent="0.25">
      <c r="C233">
        <v>580000</v>
      </c>
      <c r="D233">
        <v>17.489999999999998</v>
      </c>
      <c r="E233">
        <f t="shared" si="27"/>
        <v>0.57999999999999996</v>
      </c>
      <c r="F233">
        <f t="shared" si="28"/>
        <v>6.4858749999999993E-2</v>
      </c>
    </row>
    <row r="234" spans="3:6" x14ac:dyDescent="0.25">
      <c r="C234">
        <v>582500</v>
      </c>
      <c r="D234">
        <v>17.18</v>
      </c>
      <c r="E234">
        <f t="shared" si="27"/>
        <v>0.58250000000000002</v>
      </c>
      <c r="F234">
        <f t="shared" si="28"/>
        <v>6.3709166666666664E-2</v>
      </c>
    </row>
    <row r="235" spans="3:6" x14ac:dyDescent="0.25">
      <c r="C235">
        <v>585000</v>
      </c>
      <c r="D235">
        <v>19.02</v>
      </c>
      <c r="E235">
        <f t="shared" si="27"/>
        <v>0.58499999999999996</v>
      </c>
      <c r="F235">
        <f t="shared" si="28"/>
        <v>7.0532499999999998E-2</v>
      </c>
    </row>
    <row r="236" spans="3:6" x14ac:dyDescent="0.25">
      <c r="C236">
        <v>587500</v>
      </c>
      <c r="D236">
        <v>19.02</v>
      </c>
      <c r="E236">
        <f t="shared" si="27"/>
        <v>0.58750000000000002</v>
      </c>
      <c r="F236">
        <f t="shared" si="28"/>
        <v>7.0532499999999998E-2</v>
      </c>
    </row>
    <row r="237" spans="3:6" x14ac:dyDescent="0.25">
      <c r="C237">
        <v>590000</v>
      </c>
      <c r="D237">
        <v>17.79</v>
      </c>
      <c r="E237">
        <f t="shared" si="27"/>
        <v>0.59</v>
      </c>
      <c r="F237">
        <f t="shared" si="28"/>
        <v>6.5971249999999995E-2</v>
      </c>
    </row>
    <row r="238" spans="3:6" x14ac:dyDescent="0.25">
      <c r="C238">
        <v>592500</v>
      </c>
      <c r="D238">
        <v>17.03</v>
      </c>
      <c r="E238">
        <f t="shared" si="27"/>
        <v>0.59250000000000003</v>
      </c>
      <c r="F238">
        <f t="shared" si="28"/>
        <v>6.315291666666667E-2</v>
      </c>
    </row>
    <row r="239" spans="3:6" x14ac:dyDescent="0.25">
      <c r="C239">
        <v>595000</v>
      </c>
      <c r="D239">
        <v>15.95</v>
      </c>
      <c r="E239">
        <f t="shared" si="27"/>
        <v>0.59499999999999997</v>
      </c>
      <c r="F239">
        <f t="shared" si="28"/>
        <v>5.9147916666666668E-2</v>
      </c>
    </row>
    <row r="240" spans="3:6" x14ac:dyDescent="0.25">
      <c r="C240">
        <v>597500</v>
      </c>
      <c r="D240">
        <v>16.72</v>
      </c>
      <c r="E240">
        <f t="shared" si="27"/>
        <v>0.59749999999999992</v>
      </c>
      <c r="F240">
        <f t="shared" si="28"/>
        <v>6.2003333333333334E-2</v>
      </c>
    </row>
    <row r="241" spans="3:6" x14ac:dyDescent="0.25">
      <c r="C241">
        <v>600000</v>
      </c>
      <c r="D241">
        <v>17.329999999999998</v>
      </c>
      <c r="E241">
        <f t="shared" si="27"/>
        <v>0.6</v>
      </c>
      <c r="F241">
        <f t="shared" si="28"/>
        <v>6.4265416666666658E-2</v>
      </c>
    </row>
    <row r="242" spans="3:6" x14ac:dyDescent="0.25">
      <c r="C242">
        <v>602500</v>
      </c>
      <c r="D242">
        <v>16.72</v>
      </c>
      <c r="E242">
        <f t="shared" si="27"/>
        <v>0.60249999999999992</v>
      </c>
      <c r="F242">
        <f t="shared" si="28"/>
        <v>6.2003333333333334E-2</v>
      </c>
    </row>
    <row r="243" spans="3:6" x14ac:dyDescent="0.25">
      <c r="C243">
        <v>605000</v>
      </c>
      <c r="D243">
        <v>16.11</v>
      </c>
      <c r="E243">
        <f t="shared" si="27"/>
        <v>0.60499999999999998</v>
      </c>
      <c r="F243">
        <f t="shared" si="28"/>
        <v>5.9741250000000003E-2</v>
      </c>
    </row>
    <row r="244" spans="3:6" x14ac:dyDescent="0.25">
      <c r="C244">
        <v>607500</v>
      </c>
      <c r="D244">
        <v>18.100000000000001</v>
      </c>
      <c r="E244">
        <f t="shared" si="27"/>
        <v>0.60749999999999993</v>
      </c>
      <c r="F244">
        <f t="shared" si="28"/>
        <v>6.7120833333333338E-2</v>
      </c>
    </row>
    <row r="245" spans="3:6" x14ac:dyDescent="0.25">
      <c r="C245">
        <v>610000</v>
      </c>
      <c r="D245">
        <v>19.329999999999998</v>
      </c>
      <c r="E245">
        <f t="shared" si="27"/>
        <v>0.61</v>
      </c>
      <c r="F245">
        <f t="shared" si="28"/>
        <v>7.1682083333333327E-2</v>
      </c>
    </row>
    <row r="246" spans="3:6" x14ac:dyDescent="0.25">
      <c r="C246">
        <v>612500</v>
      </c>
      <c r="D246">
        <v>18.25</v>
      </c>
      <c r="E246">
        <f t="shared" si="27"/>
        <v>0.61249999999999993</v>
      </c>
      <c r="F246">
        <f t="shared" si="28"/>
        <v>6.7677083333333332E-2</v>
      </c>
    </row>
    <row r="247" spans="3:6" x14ac:dyDescent="0.25">
      <c r="C247">
        <v>615000</v>
      </c>
      <c r="D247">
        <v>17.489999999999998</v>
      </c>
      <c r="E247">
        <f t="shared" si="27"/>
        <v>0.61499999999999999</v>
      </c>
      <c r="F247">
        <f t="shared" si="28"/>
        <v>6.4858749999999993E-2</v>
      </c>
    </row>
    <row r="248" spans="3:6" x14ac:dyDescent="0.25">
      <c r="C248">
        <v>617500</v>
      </c>
      <c r="D248">
        <v>17.95</v>
      </c>
      <c r="E248">
        <f t="shared" si="27"/>
        <v>0.61749999999999994</v>
      </c>
      <c r="F248">
        <f t="shared" si="28"/>
        <v>6.656458333333333E-2</v>
      </c>
    </row>
    <row r="249" spans="3:6" x14ac:dyDescent="0.25">
      <c r="C249">
        <v>620000</v>
      </c>
      <c r="D249">
        <v>18.25</v>
      </c>
      <c r="E249">
        <f t="shared" si="27"/>
        <v>0.62</v>
      </c>
      <c r="F249">
        <f t="shared" si="28"/>
        <v>6.7677083333333332E-2</v>
      </c>
    </row>
    <row r="250" spans="3:6" x14ac:dyDescent="0.25">
      <c r="C250">
        <v>622500</v>
      </c>
      <c r="D250">
        <v>19.02</v>
      </c>
      <c r="E250">
        <f t="shared" si="27"/>
        <v>0.62249999999999994</v>
      </c>
      <c r="F250">
        <f t="shared" si="28"/>
        <v>7.0532499999999998E-2</v>
      </c>
    </row>
    <row r="251" spans="3:6" x14ac:dyDescent="0.25">
      <c r="C251">
        <v>625000</v>
      </c>
      <c r="D251">
        <v>18.41</v>
      </c>
      <c r="E251">
        <f t="shared" si="27"/>
        <v>0.625</v>
      </c>
      <c r="F251">
        <f t="shared" si="28"/>
        <v>6.8270416666666667E-2</v>
      </c>
    </row>
    <row r="252" spans="3:6" x14ac:dyDescent="0.25">
      <c r="C252">
        <v>627500</v>
      </c>
      <c r="D252">
        <v>18.87</v>
      </c>
      <c r="E252">
        <f t="shared" si="27"/>
        <v>0.62749999999999995</v>
      </c>
      <c r="F252">
        <f t="shared" si="28"/>
        <v>6.9976250000000004E-2</v>
      </c>
    </row>
    <row r="253" spans="3:6" x14ac:dyDescent="0.25">
      <c r="C253">
        <v>630000</v>
      </c>
      <c r="D253">
        <v>18.87</v>
      </c>
      <c r="E253">
        <f t="shared" si="27"/>
        <v>0.63</v>
      </c>
      <c r="F253">
        <f t="shared" si="28"/>
        <v>6.9976250000000004E-2</v>
      </c>
    </row>
    <row r="254" spans="3:6" x14ac:dyDescent="0.25">
      <c r="C254">
        <v>632500</v>
      </c>
      <c r="D254">
        <v>19.63</v>
      </c>
      <c r="E254">
        <f t="shared" si="27"/>
        <v>0.63249999999999995</v>
      </c>
      <c r="F254">
        <f t="shared" si="28"/>
        <v>7.2794583333333329E-2</v>
      </c>
    </row>
    <row r="255" spans="3:6" x14ac:dyDescent="0.25">
      <c r="C255">
        <v>635000</v>
      </c>
      <c r="D255">
        <v>21.63</v>
      </c>
      <c r="E255">
        <f t="shared" si="27"/>
        <v>0.63500000000000001</v>
      </c>
      <c r="F255">
        <f t="shared" si="28"/>
        <v>8.0211249999999998E-2</v>
      </c>
    </row>
    <row r="256" spans="3:6" x14ac:dyDescent="0.25">
      <c r="C256">
        <v>637500</v>
      </c>
      <c r="D256">
        <v>21.63</v>
      </c>
      <c r="E256">
        <f t="shared" si="27"/>
        <v>0.63749999999999996</v>
      </c>
      <c r="F256">
        <f t="shared" si="28"/>
        <v>8.0211249999999998E-2</v>
      </c>
    </row>
    <row r="257" spans="3:6" x14ac:dyDescent="0.25">
      <c r="C257">
        <v>640000</v>
      </c>
      <c r="D257">
        <v>19.02</v>
      </c>
      <c r="E257">
        <f t="shared" si="27"/>
        <v>0.64</v>
      </c>
      <c r="F257">
        <f t="shared" si="28"/>
        <v>7.0532499999999998E-2</v>
      </c>
    </row>
    <row r="258" spans="3:6" x14ac:dyDescent="0.25">
      <c r="C258">
        <v>642500</v>
      </c>
      <c r="D258">
        <v>19.79</v>
      </c>
      <c r="E258">
        <f t="shared" si="27"/>
        <v>0.64249999999999996</v>
      </c>
      <c r="F258">
        <f t="shared" si="28"/>
        <v>7.3387916666666664E-2</v>
      </c>
    </row>
    <row r="259" spans="3:6" x14ac:dyDescent="0.25">
      <c r="C259">
        <v>645000</v>
      </c>
      <c r="D259">
        <v>19.79</v>
      </c>
      <c r="E259">
        <f t="shared" ref="E259:E320" si="29">C259*0.000001</f>
        <v>0.64500000000000002</v>
      </c>
      <c r="F259">
        <f t="shared" ref="F259:F320" si="30">D259*($A$5/360)</f>
        <v>7.3387916666666664E-2</v>
      </c>
    </row>
    <row r="260" spans="3:6" x14ac:dyDescent="0.25">
      <c r="C260">
        <v>647500</v>
      </c>
      <c r="D260">
        <v>21.32</v>
      </c>
      <c r="E260">
        <f t="shared" si="29"/>
        <v>0.64749999999999996</v>
      </c>
      <c r="F260">
        <f t="shared" si="30"/>
        <v>7.9061666666666669E-2</v>
      </c>
    </row>
    <row r="261" spans="3:6" x14ac:dyDescent="0.25">
      <c r="C261">
        <v>650000</v>
      </c>
      <c r="D261">
        <v>21.32</v>
      </c>
      <c r="E261">
        <f t="shared" si="29"/>
        <v>0.65</v>
      </c>
      <c r="F261">
        <f t="shared" si="30"/>
        <v>7.9061666666666669E-2</v>
      </c>
    </row>
    <row r="262" spans="3:6" x14ac:dyDescent="0.25">
      <c r="C262">
        <v>652500</v>
      </c>
      <c r="D262">
        <v>20.25</v>
      </c>
      <c r="E262">
        <f t="shared" si="29"/>
        <v>0.65249999999999997</v>
      </c>
      <c r="F262">
        <f t="shared" si="30"/>
        <v>7.5093750000000001E-2</v>
      </c>
    </row>
    <row r="263" spans="3:6" x14ac:dyDescent="0.25">
      <c r="C263">
        <v>655000</v>
      </c>
      <c r="D263">
        <v>19.64</v>
      </c>
      <c r="E263">
        <f t="shared" si="29"/>
        <v>0.65499999999999992</v>
      </c>
      <c r="F263">
        <f t="shared" si="30"/>
        <v>7.283166666666667E-2</v>
      </c>
    </row>
    <row r="264" spans="3:6" x14ac:dyDescent="0.25">
      <c r="C264">
        <v>657500</v>
      </c>
      <c r="D264">
        <v>19.79</v>
      </c>
      <c r="E264">
        <f t="shared" si="29"/>
        <v>0.65749999999999997</v>
      </c>
      <c r="F264">
        <f t="shared" si="30"/>
        <v>7.3387916666666664E-2</v>
      </c>
    </row>
    <row r="265" spans="3:6" x14ac:dyDescent="0.25">
      <c r="C265">
        <v>660000</v>
      </c>
      <c r="D265">
        <v>22.09</v>
      </c>
      <c r="E265">
        <f t="shared" si="29"/>
        <v>0.65999999999999992</v>
      </c>
      <c r="F265">
        <f t="shared" si="30"/>
        <v>8.1917083333333335E-2</v>
      </c>
    </row>
    <row r="266" spans="3:6" x14ac:dyDescent="0.25">
      <c r="C266">
        <v>662500</v>
      </c>
      <c r="D266">
        <v>21.94</v>
      </c>
      <c r="E266">
        <f t="shared" si="29"/>
        <v>0.66249999999999998</v>
      </c>
      <c r="F266">
        <f t="shared" si="30"/>
        <v>8.1360833333333341E-2</v>
      </c>
    </row>
    <row r="267" spans="3:6" x14ac:dyDescent="0.25">
      <c r="C267">
        <v>665000</v>
      </c>
      <c r="D267">
        <v>20.86</v>
      </c>
      <c r="E267">
        <f t="shared" si="29"/>
        <v>0.66499999999999992</v>
      </c>
      <c r="F267">
        <f t="shared" si="30"/>
        <v>7.7355833333333332E-2</v>
      </c>
    </row>
    <row r="268" spans="3:6" x14ac:dyDescent="0.25">
      <c r="C268">
        <v>667500</v>
      </c>
      <c r="D268">
        <v>21.32</v>
      </c>
      <c r="E268">
        <f t="shared" si="29"/>
        <v>0.66749999999999998</v>
      </c>
      <c r="F268">
        <f t="shared" si="30"/>
        <v>7.9061666666666669E-2</v>
      </c>
    </row>
    <row r="269" spans="3:6" x14ac:dyDescent="0.25">
      <c r="C269">
        <v>670000</v>
      </c>
      <c r="D269">
        <v>21.78</v>
      </c>
      <c r="E269">
        <f t="shared" si="29"/>
        <v>0.66999999999999993</v>
      </c>
      <c r="F269">
        <f t="shared" si="30"/>
        <v>8.0767500000000006E-2</v>
      </c>
    </row>
    <row r="270" spans="3:6" x14ac:dyDescent="0.25">
      <c r="C270">
        <v>672500</v>
      </c>
      <c r="D270">
        <v>23.01</v>
      </c>
      <c r="E270">
        <f t="shared" si="29"/>
        <v>0.67249999999999999</v>
      </c>
      <c r="F270">
        <f t="shared" si="30"/>
        <v>8.5328750000000009E-2</v>
      </c>
    </row>
    <row r="271" spans="3:6" x14ac:dyDescent="0.25">
      <c r="C271">
        <v>675000</v>
      </c>
      <c r="D271">
        <v>22.55</v>
      </c>
      <c r="E271">
        <f t="shared" si="29"/>
        <v>0.67499999999999993</v>
      </c>
      <c r="F271">
        <f t="shared" si="30"/>
        <v>8.3622916666666672E-2</v>
      </c>
    </row>
    <row r="272" spans="3:6" x14ac:dyDescent="0.25">
      <c r="C272">
        <v>677500</v>
      </c>
      <c r="D272">
        <v>21.63</v>
      </c>
      <c r="E272">
        <f t="shared" si="29"/>
        <v>0.67749999999999999</v>
      </c>
      <c r="F272">
        <f t="shared" si="30"/>
        <v>8.0211249999999998E-2</v>
      </c>
    </row>
    <row r="273" spans="3:6" x14ac:dyDescent="0.25">
      <c r="C273">
        <v>680000</v>
      </c>
      <c r="D273">
        <v>20.100000000000001</v>
      </c>
      <c r="E273">
        <f t="shared" si="29"/>
        <v>0.67999999999999994</v>
      </c>
      <c r="F273">
        <f t="shared" si="30"/>
        <v>7.4537500000000007E-2</v>
      </c>
    </row>
    <row r="274" spans="3:6" x14ac:dyDescent="0.25">
      <c r="C274">
        <v>682500</v>
      </c>
      <c r="D274">
        <v>19.170000000000002</v>
      </c>
      <c r="E274">
        <f t="shared" si="29"/>
        <v>0.6825</v>
      </c>
      <c r="F274">
        <f t="shared" si="30"/>
        <v>7.1088750000000006E-2</v>
      </c>
    </row>
    <row r="275" spans="3:6" x14ac:dyDescent="0.25">
      <c r="C275">
        <v>685000</v>
      </c>
      <c r="D275">
        <v>20.86</v>
      </c>
      <c r="E275">
        <f t="shared" si="29"/>
        <v>0.68499999999999994</v>
      </c>
      <c r="F275">
        <f t="shared" si="30"/>
        <v>7.7355833333333332E-2</v>
      </c>
    </row>
    <row r="276" spans="3:6" x14ac:dyDescent="0.25">
      <c r="C276">
        <v>687500</v>
      </c>
      <c r="D276">
        <v>19.48</v>
      </c>
      <c r="E276">
        <f t="shared" si="29"/>
        <v>0.6875</v>
      </c>
      <c r="F276">
        <f t="shared" si="30"/>
        <v>7.2238333333333335E-2</v>
      </c>
    </row>
    <row r="277" spans="3:6" x14ac:dyDescent="0.25">
      <c r="C277">
        <v>690000</v>
      </c>
      <c r="D277">
        <v>21.02</v>
      </c>
      <c r="E277">
        <f t="shared" si="29"/>
        <v>0.69</v>
      </c>
      <c r="F277">
        <f t="shared" si="30"/>
        <v>7.7949166666666667E-2</v>
      </c>
    </row>
    <row r="278" spans="3:6" x14ac:dyDescent="0.25">
      <c r="C278">
        <v>692500</v>
      </c>
      <c r="D278">
        <v>20.100000000000001</v>
      </c>
      <c r="E278">
        <f t="shared" si="29"/>
        <v>0.6925</v>
      </c>
      <c r="F278">
        <f t="shared" si="30"/>
        <v>7.4537500000000007E-2</v>
      </c>
    </row>
    <row r="279" spans="3:6" x14ac:dyDescent="0.25">
      <c r="C279">
        <v>695000</v>
      </c>
      <c r="D279">
        <v>19.940000000000001</v>
      </c>
      <c r="E279">
        <f t="shared" si="29"/>
        <v>0.69499999999999995</v>
      </c>
      <c r="F279">
        <f t="shared" si="30"/>
        <v>7.3944166666666672E-2</v>
      </c>
    </row>
    <row r="280" spans="3:6" x14ac:dyDescent="0.25">
      <c r="C280">
        <v>697500</v>
      </c>
      <c r="D280">
        <v>20.25</v>
      </c>
      <c r="E280">
        <f t="shared" si="29"/>
        <v>0.69750000000000001</v>
      </c>
      <c r="F280">
        <f t="shared" si="30"/>
        <v>7.5093750000000001E-2</v>
      </c>
    </row>
    <row r="281" spans="3:6" x14ac:dyDescent="0.25">
      <c r="C281">
        <v>700000</v>
      </c>
      <c r="D281">
        <v>18.71</v>
      </c>
      <c r="E281">
        <f t="shared" si="29"/>
        <v>0.7</v>
      </c>
      <c r="F281">
        <f t="shared" si="30"/>
        <v>6.9382916666666669E-2</v>
      </c>
    </row>
    <row r="282" spans="3:6" x14ac:dyDescent="0.25">
      <c r="C282">
        <v>702500</v>
      </c>
      <c r="D282">
        <v>18.100000000000001</v>
      </c>
      <c r="E282">
        <f t="shared" si="29"/>
        <v>0.70250000000000001</v>
      </c>
      <c r="F282">
        <f t="shared" si="30"/>
        <v>6.7120833333333338E-2</v>
      </c>
    </row>
    <row r="283" spans="3:6" x14ac:dyDescent="0.25">
      <c r="C283">
        <v>705000</v>
      </c>
      <c r="D283">
        <v>17.64</v>
      </c>
      <c r="E283">
        <f t="shared" si="29"/>
        <v>0.70499999999999996</v>
      </c>
      <c r="F283">
        <f t="shared" si="30"/>
        <v>6.5415000000000001E-2</v>
      </c>
    </row>
    <row r="284" spans="3:6" x14ac:dyDescent="0.25">
      <c r="C284">
        <v>707500</v>
      </c>
      <c r="D284">
        <v>17.79</v>
      </c>
      <c r="E284">
        <f t="shared" si="29"/>
        <v>0.70750000000000002</v>
      </c>
      <c r="F284">
        <f t="shared" si="30"/>
        <v>6.5971249999999995E-2</v>
      </c>
    </row>
    <row r="285" spans="3:6" x14ac:dyDescent="0.25">
      <c r="C285">
        <v>710000</v>
      </c>
      <c r="D285">
        <v>20.56</v>
      </c>
      <c r="E285">
        <f t="shared" si="29"/>
        <v>0.71</v>
      </c>
      <c r="F285">
        <f t="shared" si="30"/>
        <v>7.624333333333333E-2</v>
      </c>
    </row>
    <row r="286" spans="3:6" x14ac:dyDescent="0.25">
      <c r="C286">
        <v>712500</v>
      </c>
      <c r="D286">
        <v>19.170000000000002</v>
      </c>
      <c r="E286">
        <f t="shared" si="29"/>
        <v>0.71250000000000002</v>
      </c>
      <c r="F286">
        <f t="shared" si="30"/>
        <v>7.1088750000000006E-2</v>
      </c>
    </row>
    <row r="287" spans="3:6" x14ac:dyDescent="0.25">
      <c r="C287">
        <v>715000</v>
      </c>
      <c r="D287">
        <v>19.64</v>
      </c>
      <c r="E287">
        <f t="shared" si="29"/>
        <v>0.71499999999999997</v>
      </c>
      <c r="F287">
        <f t="shared" si="30"/>
        <v>7.283166666666667E-2</v>
      </c>
    </row>
    <row r="288" spans="3:6" x14ac:dyDescent="0.25">
      <c r="C288">
        <v>717500</v>
      </c>
      <c r="D288">
        <v>17.03</v>
      </c>
      <c r="E288">
        <f t="shared" si="29"/>
        <v>0.71749999999999992</v>
      </c>
      <c r="F288">
        <f t="shared" si="30"/>
        <v>6.315291666666667E-2</v>
      </c>
    </row>
    <row r="289" spans="3:6" x14ac:dyDescent="0.25">
      <c r="C289">
        <v>720000</v>
      </c>
      <c r="D289">
        <v>17.79</v>
      </c>
      <c r="E289">
        <f t="shared" si="29"/>
        <v>0.72</v>
      </c>
      <c r="F289">
        <f t="shared" si="30"/>
        <v>6.5971249999999995E-2</v>
      </c>
    </row>
    <row r="290" spans="3:6" x14ac:dyDescent="0.25">
      <c r="C290">
        <v>722500</v>
      </c>
      <c r="D290">
        <v>18.25</v>
      </c>
      <c r="E290">
        <f t="shared" si="29"/>
        <v>0.72249999999999992</v>
      </c>
      <c r="F290">
        <f t="shared" si="30"/>
        <v>6.7677083333333332E-2</v>
      </c>
    </row>
    <row r="291" spans="3:6" x14ac:dyDescent="0.25">
      <c r="C291">
        <v>725000</v>
      </c>
      <c r="D291">
        <v>18.25</v>
      </c>
      <c r="E291">
        <f t="shared" si="29"/>
        <v>0.72499999999999998</v>
      </c>
      <c r="F291">
        <f t="shared" si="30"/>
        <v>6.7677083333333332E-2</v>
      </c>
    </row>
    <row r="292" spans="3:6" x14ac:dyDescent="0.25">
      <c r="C292">
        <v>727500</v>
      </c>
      <c r="D292">
        <v>16.87</v>
      </c>
      <c r="E292">
        <f t="shared" si="29"/>
        <v>0.72749999999999992</v>
      </c>
      <c r="F292">
        <f t="shared" si="30"/>
        <v>6.2559583333333335E-2</v>
      </c>
    </row>
    <row r="293" spans="3:6" x14ac:dyDescent="0.25">
      <c r="C293">
        <v>730000</v>
      </c>
      <c r="D293">
        <v>17.489999999999998</v>
      </c>
      <c r="E293">
        <f t="shared" si="29"/>
        <v>0.73</v>
      </c>
      <c r="F293">
        <f t="shared" si="30"/>
        <v>6.4858749999999993E-2</v>
      </c>
    </row>
    <row r="294" spans="3:6" x14ac:dyDescent="0.25">
      <c r="C294">
        <v>732500</v>
      </c>
      <c r="D294">
        <v>18.25</v>
      </c>
      <c r="E294">
        <f t="shared" si="29"/>
        <v>0.73249999999999993</v>
      </c>
      <c r="F294">
        <f t="shared" si="30"/>
        <v>6.7677083333333332E-2</v>
      </c>
    </row>
    <row r="295" spans="3:6" x14ac:dyDescent="0.25">
      <c r="C295">
        <v>735000</v>
      </c>
      <c r="D295">
        <v>19.170000000000002</v>
      </c>
      <c r="E295">
        <f t="shared" si="29"/>
        <v>0.73499999999999999</v>
      </c>
      <c r="F295">
        <f t="shared" si="30"/>
        <v>7.1088750000000006E-2</v>
      </c>
    </row>
    <row r="296" spans="3:6" x14ac:dyDescent="0.25">
      <c r="C296">
        <v>737500</v>
      </c>
      <c r="D296">
        <v>18.25</v>
      </c>
      <c r="E296">
        <f t="shared" si="29"/>
        <v>0.73749999999999993</v>
      </c>
      <c r="F296">
        <f t="shared" si="30"/>
        <v>6.7677083333333332E-2</v>
      </c>
    </row>
    <row r="297" spans="3:6" x14ac:dyDescent="0.25">
      <c r="C297">
        <v>740000</v>
      </c>
      <c r="D297">
        <v>17.489999999999998</v>
      </c>
      <c r="E297">
        <f t="shared" si="29"/>
        <v>0.74</v>
      </c>
      <c r="F297">
        <f t="shared" si="30"/>
        <v>6.4858749999999993E-2</v>
      </c>
    </row>
    <row r="298" spans="3:6" x14ac:dyDescent="0.25">
      <c r="C298">
        <v>742500</v>
      </c>
      <c r="D298">
        <v>17.03</v>
      </c>
      <c r="E298">
        <f t="shared" si="29"/>
        <v>0.74249999999999994</v>
      </c>
      <c r="F298">
        <f t="shared" si="30"/>
        <v>6.315291666666667E-2</v>
      </c>
    </row>
    <row r="299" spans="3:6" x14ac:dyDescent="0.25">
      <c r="C299">
        <v>745000</v>
      </c>
      <c r="D299">
        <v>16.87</v>
      </c>
      <c r="E299">
        <f t="shared" si="29"/>
        <v>0.745</v>
      </c>
      <c r="F299">
        <f t="shared" si="30"/>
        <v>6.2559583333333335E-2</v>
      </c>
    </row>
    <row r="300" spans="3:6" x14ac:dyDescent="0.25">
      <c r="C300">
        <v>747500</v>
      </c>
      <c r="D300">
        <v>15.8</v>
      </c>
      <c r="E300">
        <f t="shared" si="29"/>
        <v>0.74749999999999994</v>
      </c>
      <c r="F300">
        <f t="shared" si="30"/>
        <v>5.8591666666666674E-2</v>
      </c>
    </row>
    <row r="301" spans="3:6" x14ac:dyDescent="0.25">
      <c r="C301">
        <v>750000</v>
      </c>
      <c r="D301">
        <v>16.11</v>
      </c>
      <c r="E301">
        <f t="shared" si="29"/>
        <v>0.75</v>
      </c>
      <c r="F301">
        <f t="shared" si="30"/>
        <v>5.9741250000000003E-2</v>
      </c>
    </row>
    <row r="302" spans="3:6" x14ac:dyDescent="0.25">
      <c r="C302">
        <v>752500</v>
      </c>
      <c r="D302">
        <v>15.34</v>
      </c>
      <c r="E302">
        <f t="shared" si="29"/>
        <v>0.75249999999999995</v>
      </c>
      <c r="F302">
        <f t="shared" si="30"/>
        <v>5.6885833333333337E-2</v>
      </c>
    </row>
    <row r="303" spans="3:6" x14ac:dyDescent="0.25">
      <c r="C303">
        <v>755000</v>
      </c>
      <c r="D303">
        <v>15.03</v>
      </c>
      <c r="E303">
        <f t="shared" si="29"/>
        <v>0.755</v>
      </c>
      <c r="F303">
        <f t="shared" si="30"/>
        <v>5.5736250000000001E-2</v>
      </c>
    </row>
    <row r="304" spans="3:6" x14ac:dyDescent="0.25">
      <c r="C304">
        <v>757500</v>
      </c>
      <c r="D304">
        <v>17.79</v>
      </c>
      <c r="E304">
        <f t="shared" si="29"/>
        <v>0.75749999999999995</v>
      </c>
      <c r="F304">
        <f t="shared" si="30"/>
        <v>6.5971249999999995E-2</v>
      </c>
    </row>
    <row r="305" spans="3:6" x14ac:dyDescent="0.25">
      <c r="C305">
        <v>760000</v>
      </c>
      <c r="D305">
        <v>17.329999999999998</v>
      </c>
      <c r="E305">
        <f t="shared" si="29"/>
        <v>0.76</v>
      </c>
      <c r="F305">
        <f t="shared" si="30"/>
        <v>6.4265416666666658E-2</v>
      </c>
    </row>
    <row r="306" spans="3:6" x14ac:dyDescent="0.25">
      <c r="C306">
        <v>762500</v>
      </c>
      <c r="D306">
        <v>16.57</v>
      </c>
      <c r="E306">
        <f t="shared" si="29"/>
        <v>0.76249999999999996</v>
      </c>
      <c r="F306">
        <f t="shared" si="30"/>
        <v>6.144708333333334E-2</v>
      </c>
    </row>
    <row r="307" spans="3:6" x14ac:dyDescent="0.25">
      <c r="C307">
        <v>765000</v>
      </c>
      <c r="D307">
        <v>16.260000000000002</v>
      </c>
      <c r="E307">
        <f t="shared" si="29"/>
        <v>0.76500000000000001</v>
      </c>
      <c r="F307">
        <f t="shared" si="30"/>
        <v>6.0297500000000011E-2</v>
      </c>
    </row>
    <row r="308" spans="3:6" x14ac:dyDescent="0.25">
      <c r="C308">
        <v>767500</v>
      </c>
      <c r="D308">
        <v>15.8</v>
      </c>
      <c r="E308">
        <f t="shared" si="29"/>
        <v>0.76749999999999996</v>
      </c>
      <c r="F308">
        <f t="shared" si="30"/>
        <v>5.8591666666666674E-2</v>
      </c>
    </row>
    <row r="309" spans="3:6" x14ac:dyDescent="0.25">
      <c r="C309">
        <v>770000</v>
      </c>
      <c r="D309">
        <v>16.57</v>
      </c>
      <c r="E309">
        <f t="shared" si="29"/>
        <v>0.77</v>
      </c>
      <c r="F309">
        <f t="shared" si="30"/>
        <v>6.144708333333334E-2</v>
      </c>
    </row>
    <row r="310" spans="3:6" x14ac:dyDescent="0.25">
      <c r="C310">
        <v>772500</v>
      </c>
      <c r="D310">
        <v>16.87</v>
      </c>
      <c r="E310">
        <f t="shared" si="29"/>
        <v>0.77249999999999996</v>
      </c>
      <c r="F310">
        <f t="shared" si="30"/>
        <v>6.2559583333333335E-2</v>
      </c>
    </row>
    <row r="311" spans="3:6" x14ac:dyDescent="0.25">
      <c r="C311">
        <v>775000</v>
      </c>
      <c r="D311">
        <v>16.72</v>
      </c>
      <c r="E311">
        <f t="shared" si="29"/>
        <v>0.77499999999999991</v>
      </c>
      <c r="F311">
        <f t="shared" si="30"/>
        <v>6.2003333333333334E-2</v>
      </c>
    </row>
    <row r="312" spans="3:6" x14ac:dyDescent="0.25">
      <c r="C312">
        <v>777500</v>
      </c>
      <c r="D312">
        <v>15.8</v>
      </c>
      <c r="E312">
        <f t="shared" si="29"/>
        <v>0.77749999999999997</v>
      </c>
      <c r="F312">
        <f t="shared" si="30"/>
        <v>5.8591666666666674E-2</v>
      </c>
    </row>
    <row r="313" spans="3:6" x14ac:dyDescent="0.25">
      <c r="C313">
        <v>780000</v>
      </c>
      <c r="D313">
        <v>18.25</v>
      </c>
      <c r="E313">
        <f t="shared" si="29"/>
        <v>0.77999999999999992</v>
      </c>
      <c r="F313">
        <f t="shared" si="30"/>
        <v>6.7677083333333332E-2</v>
      </c>
    </row>
    <row r="314" spans="3:6" x14ac:dyDescent="0.25">
      <c r="C314">
        <v>782500</v>
      </c>
      <c r="D314">
        <v>18.71</v>
      </c>
      <c r="E314">
        <f t="shared" si="29"/>
        <v>0.78249999999999997</v>
      </c>
      <c r="F314">
        <f t="shared" si="30"/>
        <v>6.9382916666666669E-2</v>
      </c>
    </row>
    <row r="315" spans="3:6" x14ac:dyDescent="0.25">
      <c r="C315">
        <v>785000</v>
      </c>
      <c r="D315">
        <v>18.25</v>
      </c>
      <c r="E315">
        <f t="shared" si="29"/>
        <v>0.78499999999999992</v>
      </c>
      <c r="F315">
        <f t="shared" si="30"/>
        <v>6.7677083333333332E-2</v>
      </c>
    </row>
    <row r="316" spans="3:6" x14ac:dyDescent="0.25">
      <c r="C316">
        <v>787500</v>
      </c>
      <c r="D316">
        <v>17.329999999999998</v>
      </c>
      <c r="E316">
        <f t="shared" si="29"/>
        <v>0.78749999999999998</v>
      </c>
      <c r="F316">
        <f t="shared" si="30"/>
        <v>6.4265416666666658E-2</v>
      </c>
    </row>
    <row r="317" spans="3:6" x14ac:dyDescent="0.25">
      <c r="C317">
        <v>790000</v>
      </c>
      <c r="D317">
        <v>18.25</v>
      </c>
      <c r="E317">
        <f t="shared" si="29"/>
        <v>0.78999999999999992</v>
      </c>
      <c r="F317">
        <f t="shared" si="30"/>
        <v>6.7677083333333332E-2</v>
      </c>
    </row>
    <row r="318" spans="3:6" x14ac:dyDescent="0.25">
      <c r="C318">
        <v>792500</v>
      </c>
      <c r="D318">
        <v>17.95</v>
      </c>
      <c r="E318">
        <f t="shared" si="29"/>
        <v>0.79249999999999998</v>
      </c>
      <c r="F318">
        <f t="shared" si="30"/>
        <v>6.656458333333333E-2</v>
      </c>
    </row>
    <row r="319" spans="3:6" x14ac:dyDescent="0.25">
      <c r="C319">
        <v>795000</v>
      </c>
      <c r="D319">
        <v>18.100000000000001</v>
      </c>
      <c r="E319">
        <f t="shared" si="29"/>
        <v>0.79499999999999993</v>
      </c>
      <c r="F319">
        <f t="shared" si="30"/>
        <v>6.7120833333333338E-2</v>
      </c>
    </row>
    <row r="320" spans="3:6" x14ac:dyDescent="0.25">
      <c r="C320">
        <v>797500</v>
      </c>
      <c r="D320">
        <v>18.25</v>
      </c>
      <c r="E320">
        <f t="shared" si="29"/>
        <v>0.79749999999999999</v>
      </c>
      <c r="F320">
        <f t="shared" si="30"/>
        <v>6.7677083333333332E-2</v>
      </c>
    </row>
    <row r="322" spans="4:6" x14ac:dyDescent="0.25">
      <c r="D322">
        <f>AVERAGE(D33:D320)</f>
        <v>18.268680555555541</v>
      </c>
      <c r="F322">
        <f>AVERAGE(F33:F320)</f>
        <v>6.7746357060185239E-2</v>
      </c>
    </row>
    <row r="323" spans="4:6" x14ac:dyDescent="0.25">
      <c r="F323">
        <f>_xlfn.VAR.P(F33:F320)</f>
        <v>3.8933834038017261E-5</v>
      </c>
    </row>
  </sheetData>
  <pageMargins left="0.7" right="0.7" top="0.75" bottom="0.75" header="0.3" footer="0.3"/>
  <pageSetup paperSize="9" orientation="portrait" horizontalDpi="120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804"/>
  <sheetViews>
    <sheetView tabSelected="1" zoomScale="85" zoomScaleNormal="85" workbookViewId="0">
      <selection activeCell="AP51" sqref="AP51"/>
    </sheetView>
  </sheetViews>
  <sheetFormatPr baseColWidth="10" defaultColWidth="9.140625" defaultRowHeight="15" x14ac:dyDescent="0.25"/>
  <cols>
    <col min="6" max="6" width="11.85546875" bestFit="1" customWidth="1"/>
    <col min="11" max="11" width="11.85546875" bestFit="1" customWidth="1"/>
    <col min="26" max="26" width="11.85546875" bestFit="1" customWidth="1"/>
    <col min="35" max="36" width="10.7109375" bestFit="1" customWidth="1"/>
  </cols>
  <sheetData>
    <row r="2" spans="1:36" x14ac:dyDescent="0.25">
      <c r="A2" t="s">
        <v>4</v>
      </c>
      <c r="D2" s="1" t="s">
        <v>1</v>
      </c>
      <c r="E2" s="1" t="s">
        <v>0</v>
      </c>
      <c r="F2" t="s">
        <v>5</v>
      </c>
      <c r="I2" s="1" t="s">
        <v>1</v>
      </c>
      <c r="J2" s="1" t="s">
        <v>0</v>
      </c>
      <c r="K2" t="s">
        <v>5</v>
      </c>
      <c r="N2" s="1" t="s">
        <v>1</v>
      </c>
      <c r="O2" s="1" t="s">
        <v>0</v>
      </c>
      <c r="P2" t="s">
        <v>5</v>
      </c>
      <c r="S2" s="1" t="s">
        <v>1</v>
      </c>
      <c r="T2" s="1" t="s">
        <v>0</v>
      </c>
      <c r="U2" t="s">
        <v>5</v>
      </c>
      <c r="X2" s="1" t="s">
        <v>1</v>
      </c>
      <c r="Y2" s="1" t="s">
        <v>0</v>
      </c>
      <c r="Z2" t="s">
        <v>5</v>
      </c>
      <c r="AC2" s="1" t="s">
        <v>1</v>
      </c>
      <c r="AD2" s="1" t="s">
        <v>0</v>
      </c>
      <c r="AE2" t="s">
        <v>5</v>
      </c>
      <c r="AI2" s="4"/>
      <c r="AJ2" s="4"/>
    </row>
    <row r="3" spans="1:36" x14ac:dyDescent="0.25">
      <c r="A3">
        <v>4</v>
      </c>
      <c r="C3">
        <v>1000</v>
      </c>
      <c r="D3">
        <v>0</v>
      </c>
      <c r="E3">
        <f t="shared" ref="E3:E34" si="0">C3*0.000001</f>
        <v>1E-3</v>
      </c>
      <c r="F3">
        <f>D3*($A$5/(2*PI()))</f>
        <v>0</v>
      </c>
      <c r="H3">
        <v>1000</v>
      </c>
      <c r="I3">
        <v>0</v>
      </c>
      <c r="J3">
        <f>H3*0.000001</f>
        <v>1E-3</v>
      </c>
      <c r="K3">
        <f>I3*($A$5/(2*PI()))</f>
        <v>0</v>
      </c>
      <c r="M3">
        <v>2000</v>
      </c>
      <c r="N3">
        <v>0</v>
      </c>
      <c r="O3">
        <f>M3*0.000001</f>
        <v>2E-3</v>
      </c>
      <c r="P3">
        <f>N3*($A$5/(2*PI()))</f>
        <v>0</v>
      </c>
      <c r="R3">
        <v>2500</v>
      </c>
      <c r="S3">
        <v>0</v>
      </c>
      <c r="T3">
        <f>R3*0.000001</f>
        <v>2.5000000000000001E-3</v>
      </c>
      <c r="U3">
        <f>S3*($A$5/(2*PI()))</f>
        <v>0</v>
      </c>
      <c r="W3">
        <v>2500</v>
      </c>
      <c r="X3">
        <v>0</v>
      </c>
      <c r="Y3">
        <f>W3*0.000001</f>
        <v>2.5000000000000001E-3</v>
      </c>
      <c r="Z3">
        <f>X3*($A$5/(2*PI()))</f>
        <v>0</v>
      </c>
      <c r="AB3">
        <v>2500</v>
      </c>
      <c r="AC3">
        <v>0</v>
      </c>
      <c r="AD3">
        <f>AB3*0.000001</f>
        <v>2.5000000000000001E-3</v>
      </c>
      <c r="AE3">
        <f>AC3*($A$5/(2*PI()))</f>
        <v>0</v>
      </c>
      <c r="AI3" s="4"/>
      <c r="AJ3" s="4"/>
    </row>
    <row r="4" spans="1:36" x14ac:dyDescent="0.25">
      <c r="A4" t="s">
        <v>2</v>
      </c>
      <c r="C4">
        <v>2000</v>
      </c>
      <c r="D4">
        <v>0</v>
      </c>
      <c r="E4">
        <f t="shared" si="0"/>
        <v>2E-3</v>
      </c>
      <c r="F4">
        <f t="shared" ref="F4:F67" si="1">D4*($A$5/(2*PI()))</f>
        <v>0</v>
      </c>
      <c r="H4">
        <v>2000</v>
      </c>
      <c r="I4">
        <v>0</v>
      </c>
      <c r="J4">
        <f t="shared" ref="J4:J67" si="2">H4*0.000001</f>
        <v>2E-3</v>
      </c>
      <c r="K4">
        <f t="shared" ref="K4:K67" si="3">I4*($A$5/(2*PI()))</f>
        <v>0</v>
      </c>
      <c r="M4">
        <v>4000</v>
      </c>
      <c r="N4">
        <v>0</v>
      </c>
      <c r="O4">
        <f t="shared" ref="O4:O67" si="4">M4*0.000001</f>
        <v>4.0000000000000001E-3</v>
      </c>
      <c r="P4">
        <f t="shared" ref="P4:P67" si="5">N4*($A$5/(2*PI()))</f>
        <v>0</v>
      </c>
      <c r="R4">
        <v>5000</v>
      </c>
      <c r="S4">
        <v>0</v>
      </c>
      <c r="T4">
        <f t="shared" ref="T4:T67" si="6">R4*0.000001</f>
        <v>5.0000000000000001E-3</v>
      </c>
      <c r="U4">
        <f t="shared" ref="U4:U67" si="7">S4*($A$5/(2*PI()))</f>
        <v>0</v>
      </c>
      <c r="W4">
        <v>5000</v>
      </c>
      <c r="X4">
        <v>0</v>
      </c>
      <c r="Y4">
        <f t="shared" ref="Y4:Y67" si="8">W4*0.000001</f>
        <v>5.0000000000000001E-3</v>
      </c>
      <c r="Z4">
        <f t="shared" ref="Z4:Z67" si="9">X4*($A$5/(2*PI()))</f>
        <v>0</v>
      </c>
      <c r="AB4">
        <v>5000</v>
      </c>
      <c r="AC4">
        <v>0</v>
      </c>
      <c r="AD4">
        <f t="shared" ref="AD4:AD67" si="10">AB4*0.000001</f>
        <v>5.0000000000000001E-3</v>
      </c>
      <c r="AE4">
        <f t="shared" ref="AE4:AE67" si="11">AC4*($A$5/(2*PI()))</f>
        <v>0</v>
      </c>
      <c r="AI4" s="4"/>
      <c r="AJ4" s="4"/>
    </row>
    <row r="5" spans="1:36" x14ac:dyDescent="0.25">
      <c r="A5">
        <v>3.2</v>
      </c>
      <c r="C5">
        <v>3000</v>
      </c>
      <c r="D5">
        <v>0</v>
      </c>
      <c r="E5">
        <f t="shared" si="0"/>
        <v>3.0000000000000001E-3</v>
      </c>
      <c r="F5">
        <f t="shared" si="1"/>
        <v>0</v>
      </c>
      <c r="H5">
        <v>3000</v>
      </c>
      <c r="I5">
        <v>0</v>
      </c>
      <c r="J5">
        <f t="shared" si="2"/>
        <v>3.0000000000000001E-3</v>
      </c>
      <c r="K5">
        <f t="shared" si="3"/>
        <v>0</v>
      </c>
      <c r="M5">
        <v>6000</v>
      </c>
      <c r="N5">
        <v>0</v>
      </c>
      <c r="O5">
        <f t="shared" si="4"/>
        <v>6.0000000000000001E-3</v>
      </c>
      <c r="P5">
        <f t="shared" si="5"/>
        <v>0</v>
      </c>
      <c r="R5">
        <v>7500</v>
      </c>
      <c r="S5">
        <v>1.23</v>
      </c>
      <c r="T5">
        <f t="shared" si="6"/>
        <v>7.4999999999999997E-3</v>
      </c>
      <c r="U5">
        <f t="shared" si="7"/>
        <v>0.62643385600970003</v>
      </c>
      <c r="W5">
        <v>7500</v>
      </c>
      <c r="X5">
        <v>1.23</v>
      </c>
      <c r="Y5">
        <f t="shared" si="8"/>
        <v>7.4999999999999997E-3</v>
      </c>
      <c r="Z5">
        <f t="shared" si="9"/>
        <v>0.62643385600970003</v>
      </c>
      <c r="AB5">
        <v>7500</v>
      </c>
      <c r="AC5">
        <v>1.23</v>
      </c>
      <c r="AD5">
        <f t="shared" si="10"/>
        <v>7.4999999999999997E-3</v>
      </c>
      <c r="AE5">
        <f t="shared" si="11"/>
        <v>0.62643385600970003</v>
      </c>
      <c r="AI5" s="4"/>
      <c r="AJ5" s="4"/>
    </row>
    <row r="6" spans="1:36" x14ac:dyDescent="0.25">
      <c r="A6" t="s">
        <v>3</v>
      </c>
      <c r="C6">
        <v>4000</v>
      </c>
      <c r="D6">
        <v>0</v>
      </c>
      <c r="E6">
        <f t="shared" si="0"/>
        <v>4.0000000000000001E-3</v>
      </c>
      <c r="F6">
        <f t="shared" si="1"/>
        <v>0</v>
      </c>
      <c r="H6">
        <v>4000</v>
      </c>
      <c r="I6">
        <v>0</v>
      </c>
      <c r="J6">
        <f t="shared" si="2"/>
        <v>4.0000000000000001E-3</v>
      </c>
      <c r="K6">
        <f t="shared" si="3"/>
        <v>0</v>
      </c>
      <c r="M6">
        <v>8000</v>
      </c>
      <c r="N6">
        <v>1.73</v>
      </c>
      <c r="O6">
        <f t="shared" si="4"/>
        <v>8.0000000000000002E-3</v>
      </c>
      <c r="P6">
        <f t="shared" si="5"/>
        <v>0.88108176495673263</v>
      </c>
      <c r="R6">
        <v>10000</v>
      </c>
      <c r="S6">
        <v>2.76</v>
      </c>
      <c r="T6">
        <f t="shared" si="6"/>
        <v>0.01</v>
      </c>
      <c r="U6">
        <f t="shared" si="7"/>
        <v>1.4056564573876196</v>
      </c>
      <c r="W6">
        <v>10000</v>
      </c>
      <c r="X6">
        <v>2.76</v>
      </c>
      <c r="Y6">
        <f t="shared" si="8"/>
        <v>0.01</v>
      </c>
      <c r="Z6">
        <f t="shared" si="9"/>
        <v>1.4056564573876196</v>
      </c>
      <c r="AB6">
        <v>10000</v>
      </c>
      <c r="AC6">
        <v>2.76</v>
      </c>
      <c r="AD6">
        <f t="shared" si="10"/>
        <v>0.01</v>
      </c>
      <c r="AE6">
        <f t="shared" si="11"/>
        <v>1.4056564573876196</v>
      </c>
      <c r="AI6" s="4"/>
      <c r="AJ6" s="4"/>
    </row>
    <row r="7" spans="1:36" x14ac:dyDescent="0.25">
      <c r="A7">
        <f>A5/A3</f>
        <v>0.8</v>
      </c>
      <c r="C7">
        <v>5000</v>
      </c>
      <c r="D7">
        <v>0</v>
      </c>
      <c r="E7">
        <f t="shared" si="0"/>
        <v>5.0000000000000001E-3</v>
      </c>
      <c r="F7">
        <f t="shared" si="1"/>
        <v>0</v>
      </c>
      <c r="H7">
        <v>5000</v>
      </c>
      <c r="I7">
        <v>0</v>
      </c>
      <c r="J7">
        <f t="shared" si="2"/>
        <v>5.0000000000000001E-3</v>
      </c>
      <c r="K7">
        <f t="shared" si="3"/>
        <v>0</v>
      </c>
      <c r="M7">
        <v>10000</v>
      </c>
      <c r="N7">
        <v>2.88</v>
      </c>
      <c r="O7">
        <f t="shared" si="4"/>
        <v>0.01</v>
      </c>
      <c r="P7">
        <f t="shared" si="5"/>
        <v>1.4667719555349075</v>
      </c>
      <c r="R7">
        <v>12500</v>
      </c>
      <c r="S7">
        <v>3.68</v>
      </c>
      <c r="T7">
        <f t="shared" si="6"/>
        <v>1.2499999999999999E-2</v>
      </c>
      <c r="U7">
        <f t="shared" si="7"/>
        <v>1.8742086098501596</v>
      </c>
      <c r="W7">
        <v>12500</v>
      </c>
      <c r="X7">
        <v>3.22</v>
      </c>
      <c r="Y7">
        <f t="shared" si="8"/>
        <v>1.2499999999999999E-2</v>
      </c>
      <c r="Z7">
        <f t="shared" si="9"/>
        <v>1.6399325336188897</v>
      </c>
      <c r="AB7">
        <v>12500</v>
      </c>
      <c r="AC7">
        <v>3.83</v>
      </c>
      <c r="AD7">
        <f t="shared" si="10"/>
        <v>1.2499999999999999E-2</v>
      </c>
      <c r="AE7">
        <f t="shared" si="11"/>
        <v>1.9506029825342692</v>
      </c>
      <c r="AI7" s="4"/>
      <c r="AJ7" s="4"/>
    </row>
    <row r="8" spans="1:36" x14ac:dyDescent="0.25">
      <c r="C8">
        <v>6000</v>
      </c>
      <c r="D8">
        <v>0</v>
      </c>
      <c r="E8">
        <f t="shared" si="0"/>
        <v>6.0000000000000001E-3</v>
      </c>
      <c r="F8">
        <f t="shared" si="1"/>
        <v>0</v>
      </c>
      <c r="H8">
        <v>6000</v>
      </c>
      <c r="I8">
        <v>0</v>
      </c>
      <c r="J8">
        <f t="shared" si="2"/>
        <v>6.0000000000000001E-3</v>
      </c>
      <c r="K8">
        <f t="shared" si="3"/>
        <v>0</v>
      </c>
      <c r="M8">
        <v>12000</v>
      </c>
      <c r="N8">
        <v>4.03</v>
      </c>
      <c r="O8">
        <f t="shared" si="4"/>
        <v>1.2E-2</v>
      </c>
      <c r="P8">
        <f t="shared" si="5"/>
        <v>2.0524621461130823</v>
      </c>
      <c r="R8">
        <v>15000</v>
      </c>
      <c r="S8">
        <v>4.76</v>
      </c>
      <c r="T8">
        <f t="shared" si="6"/>
        <v>1.4999999999999999E-2</v>
      </c>
      <c r="U8">
        <f t="shared" si="7"/>
        <v>2.4242480931757497</v>
      </c>
      <c r="W8">
        <v>15000</v>
      </c>
      <c r="X8">
        <v>3.83</v>
      </c>
      <c r="Y8">
        <f t="shared" si="8"/>
        <v>1.4999999999999999E-2</v>
      </c>
      <c r="Z8">
        <f t="shared" si="9"/>
        <v>1.9506029825342692</v>
      </c>
      <c r="AB8">
        <v>15000</v>
      </c>
      <c r="AC8">
        <v>4.76</v>
      </c>
      <c r="AD8">
        <f t="shared" si="10"/>
        <v>1.4999999999999999E-2</v>
      </c>
      <c r="AE8">
        <f t="shared" si="11"/>
        <v>2.4242480931757497</v>
      </c>
      <c r="AI8" s="4"/>
      <c r="AJ8" s="4"/>
    </row>
    <row r="9" spans="1:36" x14ac:dyDescent="0.25">
      <c r="C9">
        <v>7000</v>
      </c>
      <c r="D9">
        <v>0</v>
      </c>
      <c r="E9">
        <f t="shared" si="0"/>
        <v>6.9999999999999993E-3</v>
      </c>
      <c r="F9">
        <f t="shared" si="1"/>
        <v>0</v>
      </c>
      <c r="H9">
        <v>7000</v>
      </c>
      <c r="I9">
        <v>0</v>
      </c>
      <c r="J9">
        <f t="shared" si="2"/>
        <v>6.9999999999999993E-3</v>
      </c>
      <c r="K9">
        <f t="shared" si="3"/>
        <v>0</v>
      </c>
      <c r="M9">
        <v>14000</v>
      </c>
      <c r="N9">
        <v>4.79</v>
      </c>
      <c r="O9">
        <f t="shared" si="4"/>
        <v>1.3999999999999999E-2</v>
      </c>
      <c r="P9">
        <f t="shared" si="5"/>
        <v>2.4395269677125717</v>
      </c>
      <c r="R9">
        <v>17500</v>
      </c>
      <c r="S9">
        <v>5.37</v>
      </c>
      <c r="T9">
        <f t="shared" si="6"/>
        <v>1.7499999999999998E-2</v>
      </c>
      <c r="U9">
        <f t="shared" si="7"/>
        <v>2.7349185420911297</v>
      </c>
      <c r="W9">
        <v>17500</v>
      </c>
      <c r="X9">
        <v>4.1399999999999997</v>
      </c>
      <c r="Y9">
        <f t="shared" si="8"/>
        <v>1.7499999999999998E-2</v>
      </c>
      <c r="Z9">
        <f t="shared" si="9"/>
        <v>2.1084846860814292</v>
      </c>
      <c r="AB9">
        <v>17500</v>
      </c>
      <c r="AC9">
        <v>5.52</v>
      </c>
      <c r="AD9">
        <f t="shared" si="10"/>
        <v>1.7499999999999998E-2</v>
      </c>
      <c r="AE9">
        <f t="shared" si="11"/>
        <v>2.8113129147752391</v>
      </c>
      <c r="AI9" s="4"/>
      <c r="AJ9" s="4"/>
    </row>
    <row r="10" spans="1:36" x14ac:dyDescent="0.25">
      <c r="C10">
        <v>8000</v>
      </c>
      <c r="D10">
        <v>0.38</v>
      </c>
      <c r="E10">
        <f t="shared" si="0"/>
        <v>8.0000000000000002E-3</v>
      </c>
      <c r="F10">
        <f t="shared" si="1"/>
        <v>0.19353241079974473</v>
      </c>
      <c r="H10">
        <v>8000</v>
      </c>
      <c r="I10">
        <v>1.1499999999999999</v>
      </c>
      <c r="J10">
        <f t="shared" si="2"/>
        <v>8.0000000000000002E-3</v>
      </c>
      <c r="K10">
        <f t="shared" si="3"/>
        <v>0.58569019057817484</v>
      </c>
      <c r="M10">
        <v>16000</v>
      </c>
      <c r="N10">
        <v>4.79</v>
      </c>
      <c r="O10">
        <f t="shared" si="4"/>
        <v>1.6E-2</v>
      </c>
      <c r="P10">
        <f t="shared" si="5"/>
        <v>2.4395269677125717</v>
      </c>
      <c r="R10">
        <v>20000</v>
      </c>
      <c r="S10">
        <v>5.83</v>
      </c>
      <c r="T10">
        <f t="shared" si="6"/>
        <v>0.02</v>
      </c>
      <c r="U10">
        <f t="shared" si="7"/>
        <v>2.9691946183223994</v>
      </c>
      <c r="W10">
        <v>20000</v>
      </c>
      <c r="X10">
        <v>4.5999999999999996</v>
      </c>
      <c r="Y10">
        <f t="shared" si="8"/>
        <v>0.02</v>
      </c>
      <c r="Z10">
        <f t="shared" si="9"/>
        <v>2.3427607623126994</v>
      </c>
      <c r="AB10">
        <v>20000</v>
      </c>
      <c r="AC10">
        <v>6.14</v>
      </c>
      <c r="AD10">
        <f t="shared" si="10"/>
        <v>0.02</v>
      </c>
      <c r="AE10">
        <f t="shared" si="11"/>
        <v>3.1270763218695596</v>
      </c>
      <c r="AI10" s="4"/>
      <c r="AJ10" s="4"/>
    </row>
    <row r="11" spans="1:36" x14ac:dyDescent="0.25">
      <c r="C11">
        <v>9000</v>
      </c>
      <c r="D11">
        <v>1.1499999999999999</v>
      </c>
      <c r="E11">
        <f t="shared" si="0"/>
        <v>8.9999999999999993E-3</v>
      </c>
      <c r="F11">
        <f t="shared" si="1"/>
        <v>0.58569019057817484</v>
      </c>
      <c r="H11">
        <v>9000</v>
      </c>
      <c r="I11">
        <v>1.92</v>
      </c>
      <c r="J11">
        <f t="shared" si="2"/>
        <v>8.9999999999999993E-3</v>
      </c>
      <c r="K11">
        <f t="shared" si="3"/>
        <v>0.97784797035660498</v>
      </c>
      <c r="M11">
        <v>18000</v>
      </c>
      <c r="N11">
        <v>5.18</v>
      </c>
      <c r="O11">
        <f t="shared" si="4"/>
        <v>1.7999999999999999E-2</v>
      </c>
      <c r="P11">
        <f t="shared" si="5"/>
        <v>2.6381523366912569</v>
      </c>
      <c r="R11">
        <v>22500</v>
      </c>
      <c r="S11">
        <v>6.75</v>
      </c>
      <c r="T11">
        <f t="shared" si="6"/>
        <v>2.2499999999999999E-2</v>
      </c>
      <c r="U11">
        <f t="shared" si="7"/>
        <v>3.4377467707849392</v>
      </c>
      <c r="W11">
        <v>22500</v>
      </c>
      <c r="X11">
        <v>5.83</v>
      </c>
      <c r="Y11">
        <f t="shared" si="8"/>
        <v>2.2499999999999999E-2</v>
      </c>
      <c r="Z11">
        <f t="shared" si="9"/>
        <v>2.9691946183223994</v>
      </c>
      <c r="AB11">
        <v>22500</v>
      </c>
      <c r="AC11">
        <v>6.29</v>
      </c>
      <c r="AD11">
        <f t="shared" si="10"/>
        <v>2.2499999999999999E-2</v>
      </c>
      <c r="AE11">
        <f t="shared" si="11"/>
        <v>3.2034706945536695</v>
      </c>
      <c r="AI11" s="4"/>
      <c r="AJ11" s="4"/>
    </row>
    <row r="12" spans="1:36" x14ac:dyDescent="0.25">
      <c r="C12">
        <v>10000</v>
      </c>
      <c r="D12">
        <v>2.2999999999999998</v>
      </c>
      <c r="E12">
        <f t="shared" si="0"/>
        <v>0.01</v>
      </c>
      <c r="F12">
        <f t="shared" si="1"/>
        <v>1.1713803811563497</v>
      </c>
      <c r="H12">
        <v>10000</v>
      </c>
      <c r="I12">
        <v>2.68</v>
      </c>
      <c r="J12">
        <f t="shared" si="2"/>
        <v>0.01</v>
      </c>
      <c r="K12">
        <f t="shared" si="3"/>
        <v>1.3649127919560946</v>
      </c>
      <c r="M12">
        <v>20000</v>
      </c>
      <c r="N12">
        <v>4.79</v>
      </c>
      <c r="O12">
        <f t="shared" si="4"/>
        <v>0.02</v>
      </c>
      <c r="P12">
        <f t="shared" si="5"/>
        <v>2.4395269677125717</v>
      </c>
      <c r="R12">
        <v>25000</v>
      </c>
      <c r="S12">
        <v>8.1300000000000008</v>
      </c>
      <c r="T12">
        <f t="shared" si="6"/>
        <v>2.4999999999999998E-2</v>
      </c>
      <c r="U12">
        <f t="shared" si="7"/>
        <v>4.1405749994787495</v>
      </c>
      <c r="W12">
        <v>25000</v>
      </c>
      <c r="X12">
        <v>6.29</v>
      </c>
      <c r="Y12">
        <f t="shared" si="8"/>
        <v>2.4999999999999998E-2</v>
      </c>
      <c r="Z12">
        <f t="shared" si="9"/>
        <v>3.2034706945536695</v>
      </c>
      <c r="AB12">
        <v>25000</v>
      </c>
      <c r="AC12">
        <v>7.98</v>
      </c>
      <c r="AD12">
        <f t="shared" si="10"/>
        <v>2.4999999999999998E-2</v>
      </c>
      <c r="AE12">
        <f t="shared" si="11"/>
        <v>4.0641806267946397</v>
      </c>
      <c r="AI12" s="4"/>
      <c r="AJ12" s="4"/>
    </row>
    <row r="13" spans="1:36" x14ac:dyDescent="0.25">
      <c r="C13">
        <v>11000</v>
      </c>
      <c r="D13">
        <v>2.68</v>
      </c>
      <c r="E13">
        <f t="shared" si="0"/>
        <v>1.0999999999999999E-2</v>
      </c>
      <c r="F13">
        <f t="shared" si="1"/>
        <v>1.3649127919560946</v>
      </c>
      <c r="H13">
        <v>11000</v>
      </c>
      <c r="I13">
        <v>2.68</v>
      </c>
      <c r="J13">
        <f t="shared" si="2"/>
        <v>1.0999999999999999E-2</v>
      </c>
      <c r="K13">
        <f t="shared" si="3"/>
        <v>1.3649127919560946</v>
      </c>
      <c r="M13">
        <v>22000</v>
      </c>
      <c r="N13">
        <v>5.18</v>
      </c>
      <c r="O13">
        <f t="shared" si="4"/>
        <v>2.1999999999999999E-2</v>
      </c>
      <c r="P13">
        <f t="shared" si="5"/>
        <v>2.6381523366912569</v>
      </c>
      <c r="R13">
        <v>27500</v>
      </c>
      <c r="S13">
        <v>7.82</v>
      </c>
      <c r="T13">
        <f t="shared" si="6"/>
        <v>2.75E-2</v>
      </c>
      <c r="U13">
        <f t="shared" si="7"/>
        <v>3.9826932959315893</v>
      </c>
      <c r="W13">
        <v>27500</v>
      </c>
      <c r="X13">
        <v>6.9</v>
      </c>
      <c r="Y13">
        <f t="shared" si="8"/>
        <v>2.75E-2</v>
      </c>
      <c r="Z13">
        <f t="shared" si="9"/>
        <v>3.514141143469049</v>
      </c>
      <c r="AB13">
        <v>27500</v>
      </c>
      <c r="AC13">
        <v>7.67</v>
      </c>
      <c r="AD13">
        <f t="shared" si="10"/>
        <v>2.75E-2</v>
      </c>
      <c r="AE13">
        <f t="shared" si="11"/>
        <v>3.906298923247479</v>
      </c>
      <c r="AI13" s="4"/>
      <c r="AJ13" s="4"/>
    </row>
    <row r="14" spans="1:36" x14ac:dyDescent="0.25">
      <c r="C14">
        <v>12000</v>
      </c>
      <c r="D14">
        <v>3.45</v>
      </c>
      <c r="E14">
        <f t="shared" si="0"/>
        <v>1.2E-2</v>
      </c>
      <c r="F14">
        <f t="shared" si="1"/>
        <v>1.7570705717345245</v>
      </c>
      <c r="H14">
        <v>12000</v>
      </c>
      <c r="I14">
        <v>3.45</v>
      </c>
      <c r="J14">
        <f t="shared" si="2"/>
        <v>1.2E-2</v>
      </c>
      <c r="K14">
        <f t="shared" si="3"/>
        <v>1.7570705717345245</v>
      </c>
      <c r="M14">
        <v>24000</v>
      </c>
      <c r="N14">
        <v>5.75</v>
      </c>
      <c r="O14">
        <f t="shared" si="4"/>
        <v>2.4E-2</v>
      </c>
      <c r="P14">
        <f t="shared" si="5"/>
        <v>2.9284509528908744</v>
      </c>
      <c r="R14">
        <v>30000</v>
      </c>
      <c r="S14">
        <v>7.52</v>
      </c>
      <c r="T14">
        <f t="shared" si="6"/>
        <v>0.03</v>
      </c>
      <c r="U14">
        <f t="shared" si="7"/>
        <v>3.8299045505633691</v>
      </c>
      <c r="W14">
        <v>30000</v>
      </c>
      <c r="X14">
        <v>7.98</v>
      </c>
      <c r="Y14">
        <f t="shared" si="8"/>
        <v>0.03</v>
      </c>
      <c r="Z14">
        <f t="shared" si="9"/>
        <v>4.0641806267946397</v>
      </c>
      <c r="AB14">
        <v>30000</v>
      </c>
      <c r="AC14">
        <v>8.1300000000000008</v>
      </c>
      <c r="AD14">
        <f t="shared" si="10"/>
        <v>0.03</v>
      </c>
      <c r="AE14">
        <f t="shared" si="11"/>
        <v>4.1405749994787495</v>
      </c>
      <c r="AI14" s="4"/>
      <c r="AJ14" s="4"/>
    </row>
    <row r="15" spans="1:36" x14ac:dyDescent="0.25">
      <c r="C15">
        <v>13000</v>
      </c>
      <c r="D15">
        <v>3.45</v>
      </c>
      <c r="E15">
        <f t="shared" si="0"/>
        <v>1.2999999999999999E-2</v>
      </c>
      <c r="F15">
        <f t="shared" si="1"/>
        <v>1.7570705717345245</v>
      </c>
      <c r="H15">
        <v>13000</v>
      </c>
      <c r="I15">
        <v>3.45</v>
      </c>
      <c r="J15">
        <f t="shared" si="2"/>
        <v>1.2999999999999999E-2</v>
      </c>
      <c r="K15">
        <f t="shared" si="3"/>
        <v>1.7570705717345245</v>
      </c>
      <c r="M15">
        <v>26000</v>
      </c>
      <c r="N15">
        <v>6.33</v>
      </c>
      <c r="O15">
        <f t="shared" si="4"/>
        <v>2.5999999999999999E-2</v>
      </c>
      <c r="P15">
        <f t="shared" si="5"/>
        <v>3.223842527269432</v>
      </c>
      <c r="R15">
        <v>32500</v>
      </c>
      <c r="S15">
        <v>8.1300000000000008</v>
      </c>
      <c r="T15">
        <f t="shared" si="6"/>
        <v>3.2500000000000001E-2</v>
      </c>
      <c r="U15">
        <f t="shared" si="7"/>
        <v>4.1405749994787495</v>
      </c>
      <c r="W15">
        <v>32500</v>
      </c>
      <c r="X15">
        <v>7.82</v>
      </c>
      <c r="Y15">
        <f t="shared" si="8"/>
        <v>3.2500000000000001E-2</v>
      </c>
      <c r="Z15">
        <f t="shared" si="9"/>
        <v>3.9826932959315893</v>
      </c>
      <c r="AB15">
        <v>32500</v>
      </c>
      <c r="AC15">
        <v>8.44</v>
      </c>
      <c r="AD15">
        <f t="shared" si="10"/>
        <v>3.2500000000000001E-2</v>
      </c>
      <c r="AE15">
        <f t="shared" si="11"/>
        <v>4.2984567030259093</v>
      </c>
      <c r="AI15" s="4"/>
      <c r="AJ15" s="4"/>
    </row>
    <row r="16" spans="1:36" x14ac:dyDescent="0.25">
      <c r="C16">
        <v>14000</v>
      </c>
      <c r="D16">
        <v>3.83</v>
      </c>
      <c r="E16">
        <f t="shared" si="0"/>
        <v>1.3999999999999999E-2</v>
      </c>
      <c r="F16">
        <f t="shared" si="1"/>
        <v>1.9506029825342692</v>
      </c>
      <c r="H16">
        <v>14000</v>
      </c>
      <c r="I16">
        <v>4.22</v>
      </c>
      <c r="J16">
        <f t="shared" si="2"/>
        <v>1.3999999999999999E-2</v>
      </c>
      <c r="K16">
        <f t="shared" si="3"/>
        <v>2.1492283515129547</v>
      </c>
      <c r="M16">
        <v>28000</v>
      </c>
      <c r="N16">
        <v>7.09</v>
      </c>
      <c r="O16">
        <f t="shared" si="4"/>
        <v>2.7999999999999997E-2</v>
      </c>
      <c r="P16">
        <f t="shared" si="5"/>
        <v>3.6109073488689214</v>
      </c>
      <c r="R16">
        <v>35000</v>
      </c>
      <c r="S16">
        <v>9.1999999999999993</v>
      </c>
      <c r="T16">
        <f t="shared" si="6"/>
        <v>3.4999999999999996E-2</v>
      </c>
      <c r="U16">
        <f t="shared" si="7"/>
        <v>4.6855215246253987</v>
      </c>
      <c r="W16">
        <v>35000</v>
      </c>
      <c r="X16">
        <v>8.1300000000000008</v>
      </c>
      <c r="Y16">
        <f t="shared" si="8"/>
        <v>3.4999999999999996E-2</v>
      </c>
      <c r="Z16">
        <f t="shared" si="9"/>
        <v>4.1405749994787495</v>
      </c>
      <c r="AB16">
        <v>35000</v>
      </c>
      <c r="AC16">
        <v>8.59</v>
      </c>
      <c r="AD16">
        <f t="shared" si="10"/>
        <v>3.4999999999999996E-2</v>
      </c>
      <c r="AE16">
        <f t="shared" si="11"/>
        <v>4.3748510757100192</v>
      </c>
      <c r="AI16" s="4"/>
      <c r="AJ16" s="4"/>
    </row>
    <row r="17" spans="3:36" x14ac:dyDescent="0.25">
      <c r="C17">
        <v>15000</v>
      </c>
      <c r="D17">
        <v>4.22</v>
      </c>
      <c r="E17">
        <f t="shared" si="0"/>
        <v>1.4999999999999999E-2</v>
      </c>
      <c r="F17">
        <f t="shared" si="1"/>
        <v>2.1492283515129547</v>
      </c>
      <c r="H17">
        <v>15000</v>
      </c>
      <c r="I17">
        <v>4.5999999999999996</v>
      </c>
      <c r="J17">
        <f t="shared" si="2"/>
        <v>1.4999999999999999E-2</v>
      </c>
      <c r="K17">
        <f t="shared" si="3"/>
        <v>2.3427607623126994</v>
      </c>
      <c r="M17">
        <v>30000</v>
      </c>
      <c r="N17">
        <v>7.29</v>
      </c>
      <c r="O17">
        <f t="shared" si="4"/>
        <v>0.03</v>
      </c>
      <c r="P17">
        <f t="shared" si="5"/>
        <v>3.7127665124477343</v>
      </c>
      <c r="R17">
        <v>37500</v>
      </c>
      <c r="S17">
        <v>8.74</v>
      </c>
      <c r="T17">
        <f t="shared" si="6"/>
        <v>3.7499999999999999E-2</v>
      </c>
      <c r="U17">
        <f t="shared" si="7"/>
        <v>4.4512454483941291</v>
      </c>
      <c r="W17">
        <v>37500</v>
      </c>
      <c r="X17">
        <v>8.59</v>
      </c>
      <c r="Y17">
        <f t="shared" si="8"/>
        <v>3.7499999999999999E-2</v>
      </c>
      <c r="Z17">
        <f t="shared" si="9"/>
        <v>4.3748510757100192</v>
      </c>
      <c r="AB17">
        <v>37500</v>
      </c>
      <c r="AC17">
        <v>8.59</v>
      </c>
      <c r="AD17">
        <f t="shared" si="10"/>
        <v>3.7499999999999999E-2</v>
      </c>
      <c r="AE17">
        <f t="shared" si="11"/>
        <v>4.3748510757100192</v>
      </c>
      <c r="AI17" s="4"/>
      <c r="AJ17" s="4"/>
    </row>
    <row r="18" spans="3:36" x14ac:dyDescent="0.25">
      <c r="C18">
        <v>16000</v>
      </c>
      <c r="D18">
        <v>4.5999999999999996</v>
      </c>
      <c r="E18">
        <f t="shared" si="0"/>
        <v>1.6E-2</v>
      </c>
      <c r="F18">
        <f t="shared" si="1"/>
        <v>2.3427607623126994</v>
      </c>
      <c r="H18">
        <v>16000</v>
      </c>
      <c r="I18">
        <v>4.5999999999999996</v>
      </c>
      <c r="J18">
        <f t="shared" si="2"/>
        <v>1.6E-2</v>
      </c>
      <c r="K18">
        <f t="shared" si="3"/>
        <v>2.3427607623126994</v>
      </c>
      <c r="M18">
        <v>32000</v>
      </c>
      <c r="N18">
        <v>7.29</v>
      </c>
      <c r="O18">
        <f t="shared" si="4"/>
        <v>3.2000000000000001E-2</v>
      </c>
      <c r="P18">
        <f t="shared" si="5"/>
        <v>3.7127665124477343</v>
      </c>
      <c r="R18">
        <v>40000</v>
      </c>
      <c r="S18">
        <v>9.0500000000000007</v>
      </c>
      <c r="T18">
        <f t="shared" si="6"/>
        <v>0.04</v>
      </c>
      <c r="U18">
        <f t="shared" si="7"/>
        <v>4.6091271519412897</v>
      </c>
      <c r="W18">
        <v>40000</v>
      </c>
      <c r="X18">
        <v>8.74</v>
      </c>
      <c r="Y18">
        <f t="shared" si="8"/>
        <v>0.04</v>
      </c>
      <c r="Z18">
        <f t="shared" si="9"/>
        <v>4.4512454483941291</v>
      </c>
      <c r="AB18">
        <v>40000</v>
      </c>
      <c r="AC18">
        <v>9.1999999999999993</v>
      </c>
      <c r="AD18">
        <f t="shared" si="10"/>
        <v>0.04</v>
      </c>
      <c r="AE18">
        <f t="shared" si="11"/>
        <v>4.6855215246253987</v>
      </c>
      <c r="AI18" s="4"/>
      <c r="AJ18" s="4"/>
    </row>
    <row r="19" spans="3:36" x14ac:dyDescent="0.25">
      <c r="C19">
        <v>17000</v>
      </c>
      <c r="D19">
        <v>4.5999999999999996</v>
      </c>
      <c r="E19">
        <f t="shared" si="0"/>
        <v>1.6999999999999998E-2</v>
      </c>
      <c r="F19">
        <f t="shared" si="1"/>
        <v>2.3427607623126994</v>
      </c>
      <c r="H19">
        <v>17000</v>
      </c>
      <c r="I19">
        <v>4.99</v>
      </c>
      <c r="J19">
        <f t="shared" si="2"/>
        <v>1.6999999999999998E-2</v>
      </c>
      <c r="K19">
        <f t="shared" si="3"/>
        <v>2.541386131291385</v>
      </c>
      <c r="M19">
        <v>34000</v>
      </c>
      <c r="N19">
        <v>7.48</v>
      </c>
      <c r="O19">
        <f t="shared" si="4"/>
        <v>3.3999999999999996E-2</v>
      </c>
      <c r="P19">
        <f t="shared" si="5"/>
        <v>3.8095327178476071</v>
      </c>
      <c r="R19">
        <v>42500</v>
      </c>
      <c r="S19">
        <v>9.66</v>
      </c>
      <c r="T19">
        <f t="shared" si="6"/>
        <v>4.2499999999999996E-2</v>
      </c>
      <c r="U19">
        <f t="shared" si="7"/>
        <v>4.9197976008566684</v>
      </c>
      <c r="W19">
        <v>42500</v>
      </c>
      <c r="X19">
        <v>8.74</v>
      </c>
      <c r="Y19">
        <f t="shared" si="8"/>
        <v>4.2499999999999996E-2</v>
      </c>
      <c r="Z19">
        <f t="shared" si="9"/>
        <v>4.4512454483941291</v>
      </c>
      <c r="AB19">
        <v>42500</v>
      </c>
      <c r="AC19">
        <v>10.119999999999999</v>
      </c>
      <c r="AD19">
        <f t="shared" si="10"/>
        <v>4.2499999999999996E-2</v>
      </c>
      <c r="AE19">
        <f t="shared" si="11"/>
        <v>5.1540736770879381</v>
      </c>
      <c r="AI19" s="4"/>
      <c r="AJ19" s="4"/>
    </row>
    <row r="20" spans="3:36" x14ac:dyDescent="0.25">
      <c r="C20">
        <v>18000</v>
      </c>
      <c r="D20">
        <v>4.99</v>
      </c>
      <c r="E20">
        <f t="shared" si="0"/>
        <v>1.7999999999999999E-2</v>
      </c>
      <c r="F20">
        <f t="shared" si="1"/>
        <v>2.541386131291385</v>
      </c>
      <c r="H20">
        <v>18000</v>
      </c>
      <c r="I20">
        <v>5.37</v>
      </c>
      <c r="J20">
        <f t="shared" si="2"/>
        <v>1.7999999999999999E-2</v>
      </c>
      <c r="K20">
        <f t="shared" si="3"/>
        <v>2.7349185420911297</v>
      </c>
      <c r="M20">
        <v>36000</v>
      </c>
      <c r="N20">
        <v>7.86</v>
      </c>
      <c r="O20">
        <f t="shared" si="4"/>
        <v>3.5999999999999997E-2</v>
      </c>
      <c r="P20">
        <f t="shared" si="5"/>
        <v>4.0030651286473518</v>
      </c>
      <c r="R20">
        <v>45000</v>
      </c>
      <c r="S20">
        <v>9.66</v>
      </c>
      <c r="T20">
        <f t="shared" si="6"/>
        <v>4.4999999999999998E-2</v>
      </c>
      <c r="U20">
        <f t="shared" si="7"/>
        <v>4.9197976008566684</v>
      </c>
      <c r="W20">
        <v>45000</v>
      </c>
      <c r="X20">
        <v>9.36</v>
      </c>
      <c r="Y20">
        <f t="shared" si="8"/>
        <v>4.4999999999999998E-2</v>
      </c>
      <c r="Z20">
        <f t="shared" si="9"/>
        <v>4.7670088554884487</v>
      </c>
      <c r="AB20">
        <v>45000</v>
      </c>
      <c r="AC20">
        <v>10.28</v>
      </c>
      <c r="AD20">
        <f t="shared" si="10"/>
        <v>4.4999999999999998E-2</v>
      </c>
      <c r="AE20">
        <f t="shared" si="11"/>
        <v>5.2355610079509889</v>
      </c>
      <c r="AI20" s="4"/>
      <c r="AJ20" s="4"/>
    </row>
    <row r="21" spans="3:36" x14ac:dyDescent="0.25">
      <c r="C21">
        <v>19000</v>
      </c>
      <c r="D21">
        <v>4.99</v>
      </c>
      <c r="E21">
        <f t="shared" si="0"/>
        <v>1.9E-2</v>
      </c>
      <c r="F21">
        <f t="shared" si="1"/>
        <v>2.541386131291385</v>
      </c>
      <c r="H21">
        <v>19000</v>
      </c>
      <c r="I21">
        <v>6.14</v>
      </c>
      <c r="J21">
        <f t="shared" si="2"/>
        <v>1.9E-2</v>
      </c>
      <c r="K21">
        <f t="shared" si="3"/>
        <v>3.1270763218695596</v>
      </c>
      <c r="M21">
        <v>38000</v>
      </c>
      <c r="N21">
        <v>9.01</v>
      </c>
      <c r="O21">
        <f t="shared" si="4"/>
        <v>3.7999999999999999E-2</v>
      </c>
      <c r="P21">
        <f t="shared" si="5"/>
        <v>4.5887553192255259</v>
      </c>
      <c r="R21">
        <v>47500</v>
      </c>
      <c r="S21">
        <v>9.82</v>
      </c>
      <c r="T21">
        <f t="shared" si="6"/>
        <v>4.7500000000000001E-2</v>
      </c>
      <c r="U21">
        <f t="shared" si="7"/>
        <v>5.0012849317197192</v>
      </c>
      <c r="W21">
        <v>47500</v>
      </c>
      <c r="X21">
        <v>10.58</v>
      </c>
      <c r="Y21">
        <f t="shared" si="8"/>
        <v>4.7500000000000001E-2</v>
      </c>
      <c r="Z21">
        <f t="shared" si="9"/>
        <v>5.3883497533192086</v>
      </c>
      <c r="AB21">
        <v>47500</v>
      </c>
      <c r="AC21">
        <v>9.66</v>
      </c>
      <c r="AD21">
        <f t="shared" si="10"/>
        <v>4.7500000000000001E-2</v>
      </c>
      <c r="AE21">
        <f t="shared" si="11"/>
        <v>4.9197976008566684</v>
      </c>
      <c r="AI21" s="4"/>
      <c r="AJ21" s="4"/>
    </row>
    <row r="22" spans="3:36" x14ac:dyDescent="0.25">
      <c r="C22">
        <v>20000</v>
      </c>
      <c r="D22">
        <v>5.37</v>
      </c>
      <c r="E22">
        <f t="shared" si="0"/>
        <v>0.02</v>
      </c>
      <c r="F22">
        <f t="shared" si="1"/>
        <v>2.7349185420911297</v>
      </c>
      <c r="H22">
        <v>20000</v>
      </c>
      <c r="I22">
        <v>5.75</v>
      </c>
      <c r="J22">
        <f t="shared" si="2"/>
        <v>0.02</v>
      </c>
      <c r="K22">
        <f t="shared" si="3"/>
        <v>2.9284509528908744</v>
      </c>
      <c r="M22">
        <v>40000</v>
      </c>
      <c r="N22">
        <v>8.44</v>
      </c>
      <c r="O22">
        <f t="shared" si="4"/>
        <v>0.04</v>
      </c>
      <c r="P22">
        <f t="shared" si="5"/>
        <v>4.2984567030259093</v>
      </c>
      <c r="R22">
        <v>50000</v>
      </c>
      <c r="S22">
        <v>9.66</v>
      </c>
      <c r="T22">
        <f t="shared" si="6"/>
        <v>4.9999999999999996E-2</v>
      </c>
      <c r="U22">
        <f t="shared" si="7"/>
        <v>4.9197976008566684</v>
      </c>
      <c r="W22">
        <v>50000</v>
      </c>
      <c r="X22">
        <v>9.9700000000000006</v>
      </c>
      <c r="Y22">
        <f t="shared" si="8"/>
        <v>4.9999999999999996E-2</v>
      </c>
      <c r="Z22">
        <f t="shared" si="9"/>
        <v>5.0776793044038291</v>
      </c>
      <c r="AB22">
        <v>50000</v>
      </c>
      <c r="AC22">
        <v>9.51</v>
      </c>
      <c r="AD22">
        <f t="shared" si="10"/>
        <v>4.9999999999999996E-2</v>
      </c>
      <c r="AE22">
        <f t="shared" si="11"/>
        <v>4.8434032281725585</v>
      </c>
      <c r="AI22" s="4"/>
      <c r="AJ22" s="4"/>
    </row>
    <row r="23" spans="3:36" x14ac:dyDescent="0.25">
      <c r="C23">
        <v>21000</v>
      </c>
      <c r="D23">
        <v>6.14</v>
      </c>
      <c r="E23">
        <f t="shared" si="0"/>
        <v>2.0999999999999998E-2</v>
      </c>
      <c r="F23">
        <f t="shared" si="1"/>
        <v>3.1270763218695596</v>
      </c>
      <c r="H23">
        <v>21000</v>
      </c>
      <c r="I23">
        <v>5.37</v>
      </c>
      <c r="J23">
        <f t="shared" si="2"/>
        <v>2.0999999999999998E-2</v>
      </c>
      <c r="K23">
        <f t="shared" si="3"/>
        <v>2.7349185420911297</v>
      </c>
      <c r="M23">
        <v>42000</v>
      </c>
      <c r="N23">
        <v>8.44</v>
      </c>
      <c r="O23">
        <f t="shared" si="4"/>
        <v>4.1999999999999996E-2</v>
      </c>
      <c r="P23">
        <f t="shared" si="5"/>
        <v>4.2984567030259093</v>
      </c>
      <c r="R23">
        <v>52500</v>
      </c>
      <c r="S23">
        <v>9.51</v>
      </c>
      <c r="T23">
        <f t="shared" si="6"/>
        <v>5.2499999999999998E-2</v>
      </c>
      <c r="U23">
        <f t="shared" si="7"/>
        <v>4.8434032281725585</v>
      </c>
      <c r="W23">
        <v>52500</v>
      </c>
      <c r="X23">
        <v>9.36</v>
      </c>
      <c r="Y23">
        <f t="shared" si="8"/>
        <v>5.2499999999999998E-2</v>
      </c>
      <c r="Z23">
        <f t="shared" si="9"/>
        <v>4.7670088554884487</v>
      </c>
      <c r="AB23">
        <v>52500</v>
      </c>
      <c r="AC23">
        <v>9.9700000000000006</v>
      </c>
      <c r="AD23">
        <f t="shared" si="10"/>
        <v>5.2499999999999998E-2</v>
      </c>
      <c r="AE23">
        <f t="shared" si="11"/>
        <v>5.0776793044038291</v>
      </c>
      <c r="AI23" s="4"/>
      <c r="AJ23" s="4"/>
    </row>
    <row r="24" spans="3:36" x14ac:dyDescent="0.25">
      <c r="C24">
        <v>22000</v>
      </c>
      <c r="D24">
        <v>6.14</v>
      </c>
      <c r="E24">
        <f t="shared" si="0"/>
        <v>2.1999999999999999E-2</v>
      </c>
      <c r="F24">
        <f t="shared" si="1"/>
        <v>3.1270763218695596</v>
      </c>
      <c r="H24">
        <v>22000</v>
      </c>
      <c r="I24">
        <v>5.75</v>
      </c>
      <c r="J24">
        <f t="shared" si="2"/>
        <v>2.1999999999999999E-2</v>
      </c>
      <c r="K24">
        <f t="shared" si="3"/>
        <v>2.9284509528908744</v>
      </c>
      <c r="M24">
        <v>44000</v>
      </c>
      <c r="N24">
        <v>8.44</v>
      </c>
      <c r="O24">
        <f t="shared" si="4"/>
        <v>4.3999999999999997E-2</v>
      </c>
      <c r="P24">
        <f t="shared" si="5"/>
        <v>4.2984567030259093</v>
      </c>
      <c r="R24">
        <v>55000</v>
      </c>
      <c r="S24">
        <v>9.82</v>
      </c>
      <c r="T24">
        <f t="shared" si="6"/>
        <v>5.5E-2</v>
      </c>
      <c r="U24">
        <f t="shared" si="7"/>
        <v>5.0012849317197192</v>
      </c>
      <c r="W24">
        <v>55000</v>
      </c>
      <c r="X24">
        <v>9.82</v>
      </c>
      <c r="Y24">
        <f t="shared" si="8"/>
        <v>5.5E-2</v>
      </c>
      <c r="Z24">
        <f t="shared" si="9"/>
        <v>5.0012849317197192</v>
      </c>
      <c r="AB24">
        <v>55000</v>
      </c>
      <c r="AC24">
        <v>10.119999999999999</v>
      </c>
      <c r="AD24">
        <f t="shared" si="10"/>
        <v>5.5E-2</v>
      </c>
      <c r="AE24">
        <f t="shared" si="11"/>
        <v>5.1540736770879381</v>
      </c>
      <c r="AI24" s="4"/>
      <c r="AJ24" s="4"/>
    </row>
    <row r="25" spans="3:36" x14ac:dyDescent="0.25">
      <c r="C25">
        <v>23000</v>
      </c>
      <c r="D25">
        <v>6.9</v>
      </c>
      <c r="E25">
        <f t="shared" si="0"/>
        <v>2.3E-2</v>
      </c>
      <c r="F25">
        <f t="shared" si="1"/>
        <v>3.514141143469049</v>
      </c>
      <c r="H25">
        <v>23000</v>
      </c>
      <c r="I25">
        <v>5.75</v>
      </c>
      <c r="J25">
        <f t="shared" si="2"/>
        <v>2.3E-2</v>
      </c>
      <c r="K25">
        <f t="shared" si="3"/>
        <v>2.9284509528908744</v>
      </c>
      <c r="M25">
        <v>46000</v>
      </c>
      <c r="N25">
        <v>8.82</v>
      </c>
      <c r="O25">
        <f t="shared" si="4"/>
        <v>4.5999999999999999E-2</v>
      </c>
      <c r="P25">
        <f t="shared" si="5"/>
        <v>4.491989113825654</v>
      </c>
      <c r="R25">
        <v>57500</v>
      </c>
      <c r="S25">
        <v>10.28</v>
      </c>
      <c r="T25">
        <f t="shared" si="6"/>
        <v>5.7499999999999996E-2</v>
      </c>
      <c r="U25">
        <f t="shared" si="7"/>
        <v>5.2355610079509889</v>
      </c>
      <c r="W25">
        <v>57500</v>
      </c>
      <c r="X25">
        <v>9.66</v>
      </c>
      <c r="Y25">
        <f t="shared" si="8"/>
        <v>5.7499999999999996E-2</v>
      </c>
      <c r="Z25">
        <f t="shared" si="9"/>
        <v>4.9197976008566684</v>
      </c>
      <c r="AB25">
        <v>57500</v>
      </c>
      <c r="AC25">
        <v>9.9700000000000006</v>
      </c>
      <c r="AD25">
        <f t="shared" si="10"/>
        <v>5.7499999999999996E-2</v>
      </c>
      <c r="AE25">
        <f t="shared" si="11"/>
        <v>5.0776793044038291</v>
      </c>
      <c r="AI25" s="4"/>
      <c r="AJ25" s="4"/>
    </row>
    <row r="26" spans="3:36" x14ac:dyDescent="0.25">
      <c r="C26">
        <v>24000</v>
      </c>
      <c r="D26">
        <v>6.52</v>
      </c>
      <c r="E26">
        <f t="shared" si="0"/>
        <v>2.4E-2</v>
      </c>
      <c r="F26">
        <f t="shared" si="1"/>
        <v>3.3206087326693043</v>
      </c>
      <c r="H26">
        <v>24000</v>
      </c>
      <c r="I26">
        <v>5.75</v>
      </c>
      <c r="J26">
        <f t="shared" si="2"/>
        <v>2.4E-2</v>
      </c>
      <c r="K26">
        <f t="shared" si="3"/>
        <v>2.9284509528908744</v>
      </c>
      <c r="M26">
        <v>48000</v>
      </c>
      <c r="N26">
        <v>8.82</v>
      </c>
      <c r="O26">
        <f t="shared" si="4"/>
        <v>4.8000000000000001E-2</v>
      </c>
      <c r="P26">
        <f t="shared" si="5"/>
        <v>4.491989113825654</v>
      </c>
      <c r="R26">
        <v>60000</v>
      </c>
      <c r="S26">
        <v>11.35</v>
      </c>
      <c r="T26">
        <f t="shared" si="6"/>
        <v>0.06</v>
      </c>
      <c r="U26">
        <f t="shared" si="7"/>
        <v>5.7805075330976381</v>
      </c>
      <c r="W26">
        <v>60000</v>
      </c>
      <c r="X26">
        <v>10.28</v>
      </c>
      <c r="Y26">
        <f t="shared" si="8"/>
        <v>0.06</v>
      </c>
      <c r="Z26">
        <f t="shared" si="9"/>
        <v>5.2355610079509889</v>
      </c>
      <c r="AB26">
        <v>60000</v>
      </c>
      <c r="AC26">
        <v>10.74</v>
      </c>
      <c r="AD26">
        <f t="shared" si="10"/>
        <v>0.06</v>
      </c>
      <c r="AE26">
        <f t="shared" si="11"/>
        <v>5.4698370841822594</v>
      </c>
      <c r="AI26" s="4"/>
      <c r="AJ26" s="4"/>
    </row>
    <row r="27" spans="3:36" x14ac:dyDescent="0.25">
      <c r="C27">
        <v>25000</v>
      </c>
      <c r="D27">
        <v>6.52</v>
      </c>
      <c r="E27">
        <f t="shared" si="0"/>
        <v>2.4999999999999998E-2</v>
      </c>
      <c r="F27">
        <f t="shared" si="1"/>
        <v>3.3206087326693043</v>
      </c>
      <c r="H27">
        <v>25000</v>
      </c>
      <c r="I27">
        <v>5.37</v>
      </c>
      <c r="J27">
        <f t="shared" si="2"/>
        <v>2.4999999999999998E-2</v>
      </c>
      <c r="K27">
        <f t="shared" si="3"/>
        <v>2.7349185420911297</v>
      </c>
      <c r="M27">
        <v>50000</v>
      </c>
      <c r="N27">
        <v>9.01</v>
      </c>
      <c r="O27">
        <f t="shared" si="4"/>
        <v>4.9999999999999996E-2</v>
      </c>
      <c r="P27">
        <f t="shared" si="5"/>
        <v>4.5887553192255259</v>
      </c>
      <c r="R27">
        <v>62500</v>
      </c>
      <c r="S27">
        <v>9.9700000000000006</v>
      </c>
      <c r="T27">
        <f t="shared" si="6"/>
        <v>6.25E-2</v>
      </c>
      <c r="U27">
        <f t="shared" si="7"/>
        <v>5.0776793044038291</v>
      </c>
      <c r="W27">
        <v>62500</v>
      </c>
      <c r="X27">
        <v>11.2</v>
      </c>
      <c r="Y27">
        <f t="shared" si="8"/>
        <v>6.25E-2</v>
      </c>
      <c r="Z27">
        <f t="shared" si="9"/>
        <v>5.7041131604135282</v>
      </c>
      <c r="AB27">
        <v>62500</v>
      </c>
      <c r="AC27">
        <v>10.58</v>
      </c>
      <c r="AD27">
        <f t="shared" si="10"/>
        <v>6.25E-2</v>
      </c>
      <c r="AE27">
        <f t="shared" si="11"/>
        <v>5.3883497533192086</v>
      </c>
      <c r="AI27" s="4"/>
      <c r="AJ27" s="4"/>
    </row>
    <row r="28" spans="3:36" x14ac:dyDescent="0.25">
      <c r="C28">
        <v>26000</v>
      </c>
      <c r="D28">
        <v>7.29</v>
      </c>
      <c r="E28">
        <f t="shared" si="0"/>
        <v>2.5999999999999999E-2</v>
      </c>
      <c r="F28">
        <f t="shared" si="1"/>
        <v>3.7127665124477343</v>
      </c>
      <c r="H28">
        <v>26000</v>
      </c>
      <c r="I28">
        <v>6.14</v>
      </c>
      <c r="J28">
        <f t="shared" si="2"/>
        <v>2.5999999999999999E-2</v>
      </c>
      <c r="K28">
        <f t="shared" si="3"/>
        <v>3.1270763218695596</v>
      </c>
      <c r="M28">
        <v>52000</v>
      </c>
      <c r="N28">
        <v>9.01</v>
      </c>
      <c r="O28">
        <f t="shared" si="4"/>
        <v>5.1999999999999998E-2</v>
      </c>
      <c r="P28">
        <f t="shared" si="5"/>
        <v>4.5887553192255259</v>
      </c>
      <c r="R28">
        <v>65000</v>
      </c>
      <c r="S28">
        <v>9.9700000000000006</v>
      </c>
      <c r="T28">
        <f t="shared" si="6"/>
        <v>6.5000000000000002E-2</v>
      </c>
      <c r="U28">
        <f t="shared" si="7"/>
        <v>5.0776793044038291</v>
      </c>
      <c r="W28">
        <v>65000</v>
      </c>
      <c r="X28">
        <v>10.58</v>
      </c>
      <c r="Y28">
        <f t="shared" si="8"/>
        <v>6.5000000000000002E-2</v>
      </c>
      <c r="Z28">
        <f t="shared" si="9"/>
        <v>5.3883497533192086</v>
      </c>
      <c r="AB28">
        <v>65000</v>
      </c>
      <c r="AC28">
        <v>10.43</v>
      </c>
      <c r="AD28">
        <f t="shared" si="10"/>
        <v>6.5000000000000002E-2</v>
      </c>
      <c r="AE28">
        <f t="shared" si="11"/>
        <v>5.3119553806350988</v>
      </c>
      <c r="AI28" s="4"/>
      <c r="AJ28" s="4"/>
    </row>
    <row r="29" spans="3:36" x14ac:dyDescent="0.25">
      <c r="C29">
        <v>27000</v>
      </c>
      <c r="D29">
        <v>7.29</v>
      </c>
      <c r="E29">
        <f t="shared" si="0"/>
        <v>2.7E-2</v>
      </c>
      <c r="F29">
        <f t="shared" si="1"/>
        <v>3.7127665124477343</v>
      </c>
      <c r="H29">
        <v>27000</v>
      </c>
      <c r="I29">
        <v>6.52</v>
      </c>
      <c r="J29">
        <f t="shared" si="2"/>
        <v>2.7E-2</v>
      </c>
      <c r="K29">
        <f t="shared" si="3"/>
        <v>3.3206087326693043</v>
      </c>
      <c r="M29">
        <v>54000</v>
      </c>
      <c r="N29">
        <v>9.01</v>
      </c>
      <c r="O29">
        <f t="shared" si="4"/>
        <v>5.3999999999999999E-2</v>
      </c>
      <c r="P29">
        <f t="shared" si="5"/>
        <v>4.5887553192255259</v>
      </c>
      <c r="R29">
        <v>67500</v>
      </c>
      <c r="S29">
        <v>9.9700000000000006</v>
      </c>
      <c r="T29">
        <f t="shared" si="6"/>
        <v>6.7499999999999991E-2</v>
      </c>
      <c r="U29">
        <f t="shared" si="7"/>
        <v>5.0776793044038291</v>
      </c>
      <c r="W29">
        <v>67500</v>
      </c>
      <c r="X29">
        <v>9.9700000000000006</v>
      </c>
      <c r="Y29">
        <f t="shared" si="8"/>
        <v>6.7499999999999991E-2</v>
      </c>
      <c r="Z29">
        <f t="shared" si="9"/>
        <v>5.0776793044038291</v>
      </c>
      <c r="AB29">
        <v>67500</v>
      </c>
      <c r="AC29">
        <v>10.43</v>
      </c>
      <c r="AD29">
        <f t="shared" si="10"/>
        <v>6.7499999999999991E-2</v>
      </c>
      <c r="AE29">
        <f t="shared" si="11"/>
        <v>5.3119553806350988</v>
      </c>
      <c r="AI29" s="4"/>
      <c r="AJ29" s="4"/>
    </row>
    <row r="30" spans="3:36" x14ac:dyDescent="0.25">
      <c r="C30">
        <v>28000</v>
      </c>
      <c r="D30">
        <v>7.29</v>
      </c>
      <c r="E30">
        <f t="shared" si="0"/>
        <v>2.7999999999999997E-2</v>
      </c>
      <c r="F30">
        <f t="shared" si="1"/>
        <v>3.7127665124477343</v>
      </c>
      <c r="H30">
        <v>28000</v>
      </c>
      <c r="I30">
        <v>6.9</v>
      </c>
      <c r="J30">
        <f t="shared" si="2"/>
        <v>2.7999999999999997E-2</v>
      </c>
      <c r="K30">
        <f t="shared" si="3"/>
        <v>3.514141143469049</v>
      </c>
      <c r="M30">
        <v>56000</v>
      </c>
      <c r="N30">
        <v>9.59</v>
      </c>
      <c r="O30">
        <f t="shared" si="4"/>
        <v>5.5999999999999994E-2</v>
      </c>
      <c r="P30">
        <f t="shared" si="5"/>
        <v>4.8841468936040844</v>
      </c>
      <c r="R30">
        <v>70000</v>
      </c>
      <c r="S30">
        <v>10.43</v>
      </c>
      <c r="T30">
        <f t="shared" si="6"/>
        <v>6.9999999999999993E-2</v>
      </c>
      <c r="U30">
        <f t="shared" si="7"/>
        <v>5.3119553806350988</v>
      </c>
      <c r="W30">
        <v>70000</v>
      </c>
      <c r="X30">
        <v>10.119999999999999</v>
      </c>
      <c r="Y30">
        <f t="shared" si="8"/>
        <v>6.9999999999999993E-2</v>
      </c>
      <c r="Z30">
        <f t="shared" si="9"/>
        <v>5.1540736770879381</v>
      </c>
      <c r="AB30">
        <v>70000</v>
      </c>
      <c r="AC30">
        <v>10.89</v>
      </c>
      <c r="AD30">
        <f t="shared" si="10"/>
        <v>6.9999999999999993E-2</v>
      </c>
      <c r="AE30">
        <f t="shared" si="11"/>
        <v>5.5462314568663693</v>
      </c>
      <c r="AI30" s="4"/>
      <c r="AJ30" s="4"/>
    </row>
    <row r="31" spans="3:36" x14ac:dyDescent="0.25">
      <c r="C31">
        <v>29000</v>
      </c>
      <c r="D31">
        <v>7.67</v>
      </c>
      <c r="E31">
        <f t="shared" si="0"/>
        <v>2.8999999999999998E-2</v>
      </c>
      <c r="F31">
        <f t="shared" si="1"/>
        <v>3.906298923247479</v>
      </c>
      <c r="H31">
        <v>29000</v>
      </c>
      <c r="I31">
        <v>6.9</v>
      </c>
      <c r="J31">
        <f t="shared" si="2"/>
        <v>2.8999999999999998E-2</v>
      </c>
      <c r="K31">
        <f t="shared" si="3"/>
        <v>3.514141143469049</v>
      </c>
      <c r="M31">
        <v>58000</v>
      </c>
      <c r="N31">
        <v>9.7799999999999994</v>
      </c>
      <c r="O31">
        <f t="shared" si="4"/>
        <v>5.7999999999999996E-2</v>
      </c>
      <c r="P31">
        <f t="shared" si="5"/>
        <v>4.9809130990039563</v>
      </c>
      <c r="R31">
        <v>72500</v>
      </c>
      <c r="S31">
        <v>10.43</v>
      </c>
      <c r="T31">
        <f t="shared" si="6"/>
        <v>7.2499999999999995E-2</v>
      </c>
      <c r="U31">
        <f t="shared" si="7"/>
        <v>5.3119553806350988</v>
      </c>
      <c r="W31">
        <v>72500</v>
      </c>
      <c r="X31">
        <v>10.28</v>
      </c>
      <c r="Y31">
        <f t="shared" si="8"/>
        <v>7.2499999999999995E-2</v>
      </c>
      <c r="Z31">
        <f t="shared" si="9"/>
        <v>5.2355610079509889</v>
      </c>
      <c r="AB31">
        <v>72500</v>
      </c>
      <c r="AC31">
        <v>10.89</v>
      </c>
      <c r="AD31">
        <f t="shared" si="10"/>
        <v>7.2499999999999995E-2</v>
      </c>
      <c r="AE31">
        <f t="shared" si="11"/>
        <v>5.5462314568663693</v>
      </c>
      <c r="AI31" s="4"/>
      <c r="AJ31" s="4"/>
    </row>
    <row r="32" spans="3:36" x14ac:dyDescent="0.25">
      <c r="C32">
        <v>30000</v>
      </c>
      <c r="D32">
        <v>7.67</v>
      </c>
      <c r="E32">
        <f t="shared" si="0"/>
        <v>0.03</v>
      </c>
      <c r="F32">
        <f t="shared" si="1"/>
        <v>3.906298923247479</v>
      </c>
      <c r="H32">
        <v>30000</v>
      </c>
      <c r="I32">
        <v>7.29</v>
      </c>
      <c r="J32">
        <f t="shared" si="2"/>
        <v>0.03</v>
      </c>
      <c r="K32">
        <f t="shared" si="3"/>
        <v>3.7127665124477343</v>
      </c>
      <c r="M32">
        <v>60000</v>
      </c>
      <c r="N32">
        <v>9.4</v>
      </c>
      <c r="O32">
        <f t="shared" si="4"/>
        <v>0.06</v>
      </c>
      <c r="P32">
        <f t="shared" si="5"/>
        <v>4.7873806882042116</v>
      </c>
      <c r="R32">
        <v>75000</v>
      </c>
      <c r="S32">
        <v>10.89</v>
      </c>
      <c r="T32">
        <f t="shared" si="6"/>
        <v>7.4999999999999997E-2</v>
      </c>
      <c r="U32">
        <f t="shared" si="7"/>
        <v>5.5462314568663693</v>
      </c>
      <c r="W32">
        <v>75000</v>
      </c>
      <c r="X32">
        <v>10.58</v>
      </c>
      <c r="Y32">
        <f t="shared" si="8"/>
        <v>7.4999999999999997E-2</v>
      </c>
      <c r="Z32">
        <f t="shared" si="9"/>
        <v>5.3883497533192086</v>
      </c>
      <c r="AB32">
        <v>75000</v>
      </c>
      <c r="AC32">
        <v>11.2</v>
      </c>
      <c r="AD32">
        <f t="shared" si="10"/>
        <v>7.4999999999999997E-2</v>
      </c>
      <c r="AE32">
        <f t="shared" si="11"/>
        <v>5.7041131604135282</v>
      </c>
      <c r="AI32" s="4"/>
      <c r="AJ32" s="4"/>
    </row>
    <row r="33" spans="3:36" x14ac:dyDescent="0.25">
      <c r="C33">
        <v>31000</v>
      </c>
      <c r="D33">
        <v>8.0500000000000007</v>
      </c>
      <c r="E33">
        <f t="shared" si="0"/>
        <v>3.1E-2</v>
      </c>
      <c r="F33">
        <f t="shared" si="1"/>
        <v>4.0998313340472246</v>
      </c>
      <c r="H33">
        <v>31000</v>
      </c>
      <c r="I33">
        <v>7.67</v>
      </c>
      <c r="J33">
        <f t="shared" si="2"/>
        <v>3.1E-2</v>
      </c>
      <c r="K33">
        <f t="shared" si="3"/>
        <v>3.906298923247479</v>
      </c>
      <c r="M33">
        <v>62000</v>
      </c>
      <c r="N33">
        <v>9.7799999999999994</v>
      </c>
      <c r="O33">
        <f t="shared" si="4"/>
        <v>6.2E-2</v>
      </c>
      <c r="P33">
        <f t="shared" si="5"/>
        <v>4.9809130990039563</v>
      </c>
      <c r="R33">
        <v>77500</v>
      </c>
      <c r="S33">
        <v>10.74</v>
      </c>
      <c r="T33">
        <f t="shared" si="6"/>
        <v>7.7499999999999999E-2</v>
      </c>
      <c r="U33">
        <f t="shared" si="7"/>
        <v>5.4698370841822594</v>
      </c>
      <c r="W33">
        <v>77500</v>
      </c>
      <c r="X33">
        <v>11.5</v>
      </c>
      <c r="Y33">
        <f t="shared" si="8"/>
        <v>7.7499999999999999E-2</v>
      </c>
      <c r="Z33">
        <f t="shared" si="9"/>
        <v>5.8569019057817489</v>
      </c>
      <c r="AB33">
        <v>77500</v>
      </c>
      <c r="AC33">
        <v>10.58</v>
      </c>
      <c r="AD33">
        <f t="shared" si="10"/>
        <v>7.7499999999999999E-2</v>
      </c>
      <c r="AE33">
        <f t="shared" si="11"/>
        <v>5.3883497533192086</v>
      </c>
      <c r="AI33" s="4"/>
      <c r="AJ33" s="4"/>
    </row>
    <row r="34" spans="3:36" x14ac:dyDescent="0.25">
      <c r="C34">
        <v>32000</v>
      </c>
      <c r="D34">
        <v>8.0500000000000007</v>
      </c>
      <c r="E34">
        <f t="shared" si="0"/>
        <v>3.2000000000000001E-2</v>
      </c>
      <c r="F34">
        <f t="shared" si="1"/>
        <v>4.0998313340472246</v>
      </c>
      <c r="H34">
        <v>32000</v>
      </c>
      <c r="I34">
        <v>8.0500000000000007</v>
      </c>
      <c r="J34">
        <f t="shared" si="2"/>
        <v>3.2000000000000001E-2</v>
      </c>
      <c r="K34">
        <f t="shared" si="3"/>
        <v>4.0998313340472246</v>
      </c>
      <c r="M34">
        <v>64000</v>
      </c>
      <c r="N34">
        <v>9.1999999999999993</v>
      </c>
      <c r="O34">
        <f t="shared" si="4"/>
        <v>6.4000000000000001E-2</v>
      </c>
      <c r="P34">
        <f t="shared" si="5"/>
        <v>4.6855215246253987</v>
      </c>
      <c r="R34">
        <v>80000</v>
      </c>
      <c r="S34">
        <v>10.43</v>
      </c>
      <c r="T34">
        <f t="shared" si="6"/>
        <v>0.08</v>
      </c>
      <c r="U34">
        <f t="shared" si="7"/>
        <v>5.3119553806350988</v>
      </c>
      <c r="W34">
        <v>80000</v>
      </c>
      <c r="X34">
        <v>10.74</v>
      </c>
      <c r="Y34">
        <f t="shared" si="8"/>
        <v>0.08</v>
      </c>
      <c r="Z34">
        <f t="shared" si="9"/>
        <v>5.4698370841822594</v>
      </c>
      <c r="AB34">
        <v>80000</v>
      </c>
      <c r="AC34">
        <v>10.58</v>
      </c>
      <c r="AD34">
        <f t="shared" si="10"/>
        <v>0.08</v>
      </c>
      <c r="AE34">
        <f t="shared" si="11"/>
        <v>5.3883497533192086</v>
      </c>
      <c r="AI34" s="4"/>
      <c r="AJ34" s="4"/>
    </row>
    <row r="35" spans="3:36" x14ac:dyDescent="0.25">
      <c r="C35">
        <v>33000</v>
      </c>
      <c r="D35">
        <v>8.44</v>
      </c>
      <c r="E35">
        <f t="shared" ref="E35:E66" si="12">C35*0.000001</f>
        <v>3.3000000000000002E-2</v>
      </c>
      <c r="F35">
        <f t="shared" si="1"/>
        <v>4.2984567030259093</v>
      </c>
      <c r="H35">
        <v>33000</v>
      </c>
      <c r="I35">
        <v>8.44</v>
      </c>
      <c r="J35">
        <f t="shared" si="2"/>
        <v>3.3000000000000002E-2</v>
      </c>
      <c r="K35">
        <f t="shared" si="3"/>
        <v>4.2984567030259093</v>
      </c>
      <c r="M35">
        <v>66000</v>
      </c>
      <c r="N35">
        <v>9.59</v>
      </c>
      <c r="O35">
        <f t="shared" si="4"/>
        <v>6.6000000000000003E-2</v>
      </c>
      <c r="P35">
        <f t="shared" si="5"/>
        <v>4.8841468936040844</v>
      </c>
      <c r="R35">
        <v>82500</v>
      </c>
      <c r="S35">
        <v>10.119999999999999</v>
      </c>
      <c r="T35">
        <f t="shared" si="6"/>
        <v>8.249999999999999E-2</v>
      </c>
      <c r="U35">
        <f t="shared" si="7"/>
        <v>5.1540736770879381</v>
      </c>
      <c r="W35">
        <v>82500</v>
      </c>
      <c r="X35">
        <v>10.58</v>
      </c>
      <c r="Y35">
        <f t="shared" si="8"/>
        <v>8.249999999999999E-2</v>
      </c>
      <c r="Z35">
        <f t="shared" si="9"/>
        <v>5.3883497533192086</v>
      </c>
      <c r="AB35">
        <v>82500</v>
      </c>
      <c r="AC35">
        <v>10.43</v>
      </c>
      <c r="AD35">
        <f t="shared" si="10"/>
        <v>8.249999999999999E-2</v>
      </c>
      <c r="AE35">
        <f t="shared" si="11"/>
        <v>5.3119553806350988</v>
      </c>
      <c r="AI35" s="4"/>
      <c r="AJ35" s="4"/>
    </row>
    <row r="36" spans="3:36" x14ac:dyDescent="0.25">
      <c r="C36">
        <v>34000</v>
      </c>
      <c r="D36">
        <v>8.44</v>
      </c>
      <c r="E36">
        <f t="shared" si="12"/>
        <v>3.3999999999999996E-2</v>
      </c>
      <c r="F36">
        <f t="shared" si="1"/>
        <v>4.2984567030259093</v>
      </c>
      <c r="H36">
        <v>34000</v>
      </c>
      <c r="I36">
        <v>8.82</v>
      </c>
      <c r="J36">
        <f t="shared" si="2"/>
        <v>3.3999999999999996E-2</v>
      </c>
      <c r="K36">
        <f t="shared" si="3"/>
        <v>4.491989113825654</v>
      </c>
      <c r="M36">
        <v>68000</v>
      </c>
      <c r="N36">
        <v>9.7799999999999994</v>
      </c>
      <c r="O36">
        <f t="shared" si="4"/>
        <v>6.7999999999999991E-2</v>
      </c>
      <c r="P36">
        <f t="shared" si="5"/>
        <v>4.9809130990039563</v>
      </c>
      <c r="R36">
        <v>85000</v>
      </c>
      <c r="S36">
        <v>10.43</v>
      </c>
      <c r="T36">
        <f t="shared" si="6"/>
        <v>8.4999999999999992E-2</v>
      </c>
      <c r="U36">
        <f t="shared" si="7"/>
        <v>5.3119553806350988</v>
      </c>
      <c r="W36">
        <v>85000</v>
      </c>
      <c r="X36">
        <v>10.43</v>
      </c>
      <c r="Y36">
        <f t="shared" si="8"/>
        <v>8.4999999999999992E-2</v>
      </c>
      <c r="Z36">
        <f t="shared" si="9"/>
        <v>5.3119553806350988</v>
      </c>
      <c r="AB36">
        <v>85000</v>
      </c>
      <c r="AC36">
        <v>10.74</v>
      </c>
      <c r="AD36">
        <f t="shared" si="10"/>
        <v>8.4999999999999992E-2</v>
      </c>
      <c r="AE36">
        <f t="shared" si="11"/>
        <v>5.4698370841822594</v>
      </c>
      <c r="AI36" s="4"/>
      <c r="AJ36" s="4"/>
    </row>
    <row r="37" spans="3:36" x14ac:dyDescent="0.25">
      <c r="C37">
        <v>35000</v>
      </c>
      <c r="D37">
        <v>8.44</v>
      </c>
      <c r="E37">
        <f t="shared" si="12"/>
        <v>3.4999999999999996E-2</v>
      </c>
      <c r="F37">
        <f t="shared" si="1"/>
        <v>4.2984567030259093</v>
      </c>
      <c r="H37">
        <v>35000</v>
      </c>
      <c r="I37">
        <v>9.59</v>
      </c>
      <c r="J37">
        <f t="shared" si="2"/>
        <v>3.4999999999999996E-2</v>
      </c>
      <c r="K37">
        <f t="shared" si="3"/>
        <v>4.8841468936040844</v>
      </c>
      <c r="M37">
        <v>70000</v>
      </c>
      <c r="N37">
        <v>11.12</v>
      </c>
      <c r="O37">
        <f t="shared" si="4"/>
        <v>6.9999999999999993E-2</v>
      </c>
      <c r="P37">
        <f t="shared" si="5"/>
        <v>5.6633694949820033</v>
      </c>
      <c r="R37">
        <v>87500</v>
      </c>
      <c r="S37">
        <v>10.89</v>
      </c>
      <c r="T37">
        <f t="shared" si="6"/>
        <v>8.7499999999999994E-2</v>
      </c>
      <c r="U37">
        <f t="shared" si="7"/>
        <v>5.5462314568663693</v>
      </c>
      <c r="W37">
        <v>87500</v>
      </c>
      <c r="X37">
        <v>10.89</v>
      </c>
      <c r="Y37">
        <f t="shared" si="8"/>
        <v>8.7499999999999994E-2</v>
      </c>
      <c r="Z37">
        <f t="shared" si="9"/>
        <v>5.5462314568663693</v>
      </c>
      <c r="AB37">
        <v>87500</v>
      </c>
      <c r="AC37">
        <v>11.2</v>
      </c>
      <c r="AD37">
        <f t="shared" si="10"/>
        <v>8.7499999999999994E-2</v>
      </c>
      <c r="AE37">
        <f t="shared" si="11"/>
        <v>5.7041131604135282</v>
      </c>
      <c r="AI37" s="4"/>
      <c r="AJ37" s="4"/>
    </row>
    <row r="38" spans="3:36" x14ac:dyDescent="0.25">
      <c r="C38">
        <v>36000</v>
      </c>
      <c r="D38">
        <v>8.82</v>
      </c>
      <c r="E38">
        <f t="shared" si="12"/>
        <v>3.5999999999999997E-2</v>
      </c>
      <c r="F38">
        <f t="shared" si="1"/>
        <v>4.491989113825654</v>
      </c>
      <c r="H38">
        <v>36000</v>
      </c>
      <c r="I38">
        <v>9.1999999999999993</v>
      </c>
      <c r="J38">
        <f t="shared" si="2"/>
        <v>3.5999999999999997E-2</v>
      </c>
      <c r="K38">
        <f t="shared" si="3"/>
        <v>4.6855215246253987</v>
      </c>
      <c r="M38">
        <v>72000</v>
      </c>
      <c r="N38">
        <v>10.16</v>
      </c>
      <c r="O38">
        <f t="shared" si="4"/>
        <v>7.1999999999999995E-2</v>
      </c>
      <c r="P38">
        <f t="shared" si="5"/>
        <v>5.174445509803701</v>
      </c>
      <c r="R38">
        <v>90000</v>
      </c>
      <c r="S38">
        <v>10.74</v>
      </c>
      <c r="T38">
        <f t="shared" si="6"/>
        <v>0.09</v>
      </c>
      <c r="U38">
        <f t="shared" si="7"/>
        <v>5.4698370841822594</v>
      </c>
      <c r="W38">
        <v>90000</v>
      </c>
      <c r="X38">
        <v>11.5</v>
      </c>
      <c r="Y38">
        <f t="shared" si="8"/>
        <v>0.09</v>
      </c>
      <c r="Z38">
        <f t="shared" si="9"/>
        <v>5.8569019057817489</v>
      </c>
      <c r="AB38">
        <v>90000</v>
      </c>
      <c r="AC38">
        <v>10.74</v>
      </c>
      <c r="AD38">
        <f t="shared" si="10"/>
        <v>0.09</v>
      </c>
      <c r="AE38">
        <f t="shared" si="11"/>
        <v>5.4698370841822594</v>
      </c>
      <c r="AI38" s="4"/>
      <c r="AJ38" s="4"/>
    </row>
    <row r="39" spans="3:36" x14ac:dyDescent="0.25">
      <c r="C39">
        <v>37000</v>
      </c>
      <c r="D39">
        <v>8.82</v>
      </c>
      <c r="E39">
        <f t="shared" si="12"/>
        <v>3.6999999999999998E-2</v>
      </c>
      <c r="F39">
        <f t="shared" si="1"/>
        <v>4.491989113825654</v>
      </c>
      <c r="H39">
        <v>37000</v>
      </c>
      <c r="I39">
        <v>8.44</v>
      </c>
      <c r="J39">
        <f t="shared" si="2"/>
        <v>3.6999999999999998E-2</v>
      </c>
      <c r="K39">
        <f t="shared" si="3"/>
        <v>4.2984567030259093</v>
      </c>
      <c r="M39">
        <v>74000</v>
      </c>
      <c r="N39">
        <v>10.16</v>
      </c>
      <c r="O39">
        <f t="shared" si="4"/>
        <v>7.3999999999999996E-2</v>
      </c>
      <c r="P39">
        <f t="shared" si="5"/>
        <v>5.174445509803701</v>
      </c>
      <c r="R39">
        <v>92500</v>
      </c>
      <c r="S39">
        <v>10.43</v>
      </c>
      <c r="T39">
        <f t="shared" si="6"/>
        <v>9.2499999999999999E-2</v>
      </c>
      <c r="U39">
        <f t="shared" si="7"/>
        <v>5.3119553806350988</v>
      </c>
      <c r="W39">
        <v>92500</v>
      </c>
      <c r="X39">
        <v>10.89</v>
      </c>
      <c r="Y39">
        <f t="shared" si="8"/>
        <v>9.2499999999999999E-2</v>
      </c>
      <c r="Z39">
        <f t="shared" si="9"/>
        <v>5.5462314568663693</v>
      </c>
      <c r="AB39">
        <v>92500</v>
      </c>
      <c r="AC39">
        <v>10.58</v>
      </c>
      <c r="AD39">
        <f t="shared" si="10"/>
        <v>9.2499999999999999E-2</v>
      </c>
      <c r="AE39">
        <f t="shared" si="11"/>
        <v>5.3883497533192086</v>
      </c>
      <c r="AI39" s="4"/>
      <c r="AJ39" s="4"/>
    </row>
    <row r="40" spans="3:36" x14ac:dyDescent="0.25">
      <c r="C40">
        <v>38000</v>
      </c>
      <c r="D40">
        <v>8.44</v>
      </c>
      <c r="E40">
        <f t="shared" si="12"/>
        <v>3.7999999999999999E-2</v>
      </c>
      <c r="F40">
        <f t="shared" si="1"/>
        <v>4.2984567030259093</v>
      </c>
      <c r="H40">
        <v>38000</v>
      </c>
      <c r="I40">
        <v>8.0500000000000007</v>
      </c>
      <c r="J40">
        <f t="shared" si="2"/>
        <v>3.7999999999999999E-2</v>
      </c>
      <c r="K40">
        <f t="shared" si="3"/>
        <v>4.0998313340472246</v>
      </c>
      <c r="M40">
        <v>76000</v>
      </c>
      <c r="N40">
        <v>9.7799999999999994</v>
      </c>
      <c r="O40">
        <f t="shared" si="4"/>
        <v>7.5999999999999998E-2</v>
      </c>
      <c r="P40">
        <f t="shared" si="5"/>
        <v>4.9809130990039563</v>
      </c>
      <c r="R40">
        <v>95000</v>
      </c>
      <c r="S40">
        <v>10.58</v>
      </c>
      <c r="T40">
        <f t="shared" si="6"/>
        <v>9.5000000000000001E-2</v>
      </c>
      <c r="U40">
        <f t="shared" si="7"/>
        <v>5.3883497533192086</v>
      </c>
      <c r="W40">
        <v>95000</v>
      </c>
      <c r="X40">
        <v>10.74</v>
      </c>
      <c r="Y40">
        <f t="shared" si="8"/>
        <v>9.5000000000000001E-2</v>
      </c>
      <c r="Z40">
        <f t="shared" si="9"/>
        <v>5.4698370841822594</v>
      </c>
      <c r="AB40">
        <v>95000</v>
      </c>
      <c r="AC40">
        <v>9.9700000000000006</v>
      </c>
      <c r="AD40">
        <f t="shared" si="10"/>
        <v>9.5000000000000001E-2</v>
      </c>
      <c r="AE40">
        <f t="shared" si="11"/>
        <v>5.0776793044038291</v>
      </c>
      <c r="AI40" s="4"/>
      <c r="AJ40" s="4"/>
    </row>
    <row r="41" spans="3:36" x14ac:dyDescent="0.25">
      <c r="C41">
        <v>39000</v>
      </c>
      <c r="D41">
        <v>8.82</v>
      </c>
      <c r="E41">
        <f t="shared" si="12"/>
        <v>3.9E-2</v>
      </c>
      <c r="F41">
        <f t="shared" si="1"/>
        <v>4.491989113825654</v>
      </c>
      <c r="H41">
        <v>39000</v>
      </c>
      <c r="I41">
        <v>8.44</v>
      </c>
      <c r="J41">
        <f t="shared" si="2"/>
        <v>3.9E-2</v>
      </c>
      <c r="K41">
        <f t="shared" si="3"/>
        <v>4.2984567030259093</v>
      </c>
      <c r="M41">
        <v>78000</v>
      </c>
      <c r="N41">
        <v>9.59</v>
      </c>
      <c r="O41">
        <f t="shared" si="4"/>
        <v>7.8E-2</v>
      </c>
      <c r="P41">
        <f t="shared" si="5"/>
        <v>4.8841468936040844</v>
      </c>
      <c r="R41">
        <v>97500</v>
      </c>
      <c r="S41">
        <v>10.28</v>
      </c>
      <c r="T41">
        <f t="shared" si="6"/>
        <v>9.7499999999999989E-2</v>
      </c>
      <c r="U41">
        <f t="shared" si="7"/>
        <v>5.2355610079509889</v>
      </c>
      <c r="W41">
        <v>97500</v>
      </c>
      <c r="X41">
        <v>10.74</v>
      </c>
      <c r="Y41">
        <f t="shared" si="8"/>
        <v>9.7499999999999989E-2</v>
      </c>
      <c r="Z41">
        <f t="shared" si="9"/>
        <v>5.4698370841822594</v>
      </c>
      <c r="AB41">
        <v>97500</v>
      </c>
      <c r="AC41">
        <v>10.28</v>
      </c>
      <c r="AD41">
        <f t="shared" si="10"/>
        <v>9.7499999999999989E-2</v>
      </c>
      <c r="AE41">
        <f t="shared" si="11"/>
        <v>5.2355610079509889</v>
      </c>
      <c r="AI41" s="4"/>
      <c r="AJ41" s="4"/>
    </row>
    <row r="42" spans="3:36" x14ac:dyDescent="0.25">
      <c r="C42">
        <v>40000</v>
      </c>
      <c r="D42">
        <v>9.1999999999999993</v>
      </c>
      <c r="E42">
        <f t="shared" si="12"/>
        <v>0.04</v>
      </c>
      <c r="F42">
        <f t="shared" si="1"/>
        <v>4.6855215246253987</v>
      </c>
      <c r="H42">
        <v>40000</v>
      </c>
      <c r="I42">
        <v>8.44</v>
      </c>
      <c r="J42">
        <f t="shared" si="2"/>
        <v>0.04</v>
      </c>
      <c r="K42">
        <f t="shared" si="3"/>
        <v>4.2984567030259093</v>
      </c>
      <c r="M42">
        <v>80000</v>
      </c>
      <c r="N42">
        <v>10.16</v>
      </c>
      <c r="O42">
        <f t="shared" si="4"/>
        <v>0.08</v>
      </c>
      <c r="P42">
        <f t="shared" si="5"/>
        <v>5.174445509803701</v>
      </c>
      <c r="R42">
        <v>100000</v>
      </c>
      <c r="S42">
        <v>10.43</v>
      </c>
      <c r="T42">
        <f t="shared" si="6"/>
        <v>9.9999999999999992E-2</v>
      </c>
      <c r="U42">
        <f t="shared" si="7"/>
        <v>5.3119553806350988</v>
      </c>
      <c r="W42">
        <v>100000</v>
      </c>
      <c r="X42">
        <v>10.74</v>
      </c>
      <c r="Y42">
        <f t="shared" si="8"/>
        <v>9.9999999999999992E-2</v>
      </c>
      <c r="Z42">
        <f t="shared" si="9"/>
        <v>5.4698370841822594</v>
      </c>
      <c r="AB42">
        <v>100000</v>
      </c>
      <c r="AC42">
        <v>11.2</v>
      </c>
      <c r="AD42">
        <f t="shared" si="10"/>
        <v>9.9999999999999992E-2</v>
      </c>
      <c r="AE42">
        <f t="shared" si="11"/>
        <v>5.7041131604135282</v>
      </c>
      <c r="AI42" s="4"/>
      <c r="AJ42" s="4"/>
    </row>
    <row r="43" spans="3:36" x14ac:dyDescent="0.25">
      <c r="C43">
        <v>41000</v>
      </c>
      <c r="D43">
        <v>9.59</v>
      </c>
      <c r="E43">
        <f t="shared" si="12"/>
        <v>4.0999999999999995E-2</v>
      </c>
      <c r="F43">
        <f t="shared" si="1"/>
        <v>4.8841468936040844</v>
      </c>
      <c r="H43">
        <v>41000</v>
      </c>
      <c r="I43">
        <v>8.0500000000000007</v>
      </c>
      <c r="J43">
        <f t="shared" si="2"/>
        <v>4.0999999999999995E-2</v>
      </c>
      <c r="K43">
        <f t="shared" si="3"/>
        <v>4.0998313340472246</v>
      </c>
      <c r="M43">
        <v>82000</v>
      </c>
      <c r="N43">
        <v>9.9700000000000006</v>
      </c>
      <c r="O43">
        <f t="shared" si="4"/>
        <v>8.199999999999999E-2</v>
      </c>
      <c r="P43">
        <f t="shared" si="5"/>
        <v>5.0776793044038291</v>
      </c>
      <c r="R43">
        <v>102500</v>
      </c>
      <c r="S43">
        <v>11.04</v>
      </c>
      <c r="T43">
        <f t="shared" si="6"/>
        <v>0.10249999999999999</v>
      </c>
      <c r="U43">
        <f t="shared" si="7"/>
        <v>5.6226258295504783</v>
      </c>
      <c r="W43">
        <v>102500</v>
      </c>
      <c r="X43">
        <v>10.89</v>
      </c>
      <c r="Y43">
        <f t="shared" si="8"/>
        <v>0.10249999999999999</v>
      </c>
      <c r="Z43">
        <f t="shared" si="9"/>
        <v>5.5462314568663693</v>
      </c>
      <c r="AB43">
        <v>102500</v>
      </c>
      <c r="AC43">
        <v>10.89</v>
      </c>
      <c r="AD43">
        <f t="shared" si="10"/>
        <v>0.10249999999999999</v>
      </c>
      <c r="AE43">
        <f t="shared" si="11"/>
        <v>5.5462314568663693</v>
      </c>
      <c r="AI43" s="4"/>
      <c r="AJ43" s="4"/>
    </row>
    <row r="44" spans="3:36" x14ac:dyDescent="0.25">
      <c r="C44">
        <v>42000</v>
      </c>
      <c r="D44">
        <v>9.9700000000000006</v>
      </c>
      <c r="E44">
        <f t="shared" si="12"/>
        <v>4.1999999999999996E-2</v>
      </c>
      <c r="F44">
        <f t="shared" si="1"/>
        <v>5.0776793044038291</v>
      </c>
      <c r="H44">
        <v>42000</v>
      </c>
      <c r="I44">
        <v>8.44</v>
      </c>
      <c r="J44">
        <f t="shared" si="2"/>
        <v>4.1999999999999996E-2</v>
      </c>
      <c r="K44">
        <f t="shared" si="3"/>
        <v>4.2984567030259093</v>
      </c>
      <c r="M44">
        <v>84000</v>
      </c>
      <c r="N44">
        <v>11.12</v>
      </c>
      <c r="O44">
        <f t="shared" si="4"/>
        <v>8.3999999999999991E-2</v>
      </c>
      <c r="P44">
        <f t="shared" si="5"/>
        <v>5.6633694949820033</v>
      </c>
      <c r="R44">
        <v>105000</v>
      </c>
      <c r="S44">
        <v>10.28</v>
      </c>
      <c r="T44">
        <f t="shared" si="6"/>
        <v>0.105</v>
      </c>
      <c r="U44">
        <f t="shared" si="7"/>
        <v>5.2355610079509889</v>
      </c>
      <c r="W44">
        <v>105000</v>
      </c>
      <c r="X44">
        <v>11.97</v>
      </c>
      <c r="Y44">
        <f t="shared" si="8"/>
        <v>0.105</v>
      </c>
      <c r="Z44">
        <f t="shared" si="9"/>
        <v>6.0962709401919595</v>
      </c>
      <c r="AB44">
        <v>105000</v>
      </c>
      <c r="AC44">
        <v>9.9700000000000006</v>
      </c>
      <c r="AD44">
        <f t="shared" si="10"/>
        <v>0.105</v>
      </c>
      <c r="AE44">
        <f t="shared" si="11"/>
        <v>5.0776793044038291</v>
      </c>
      <c r="AI44" s="4"/>
      <c r="AJ44" s="4"/>
    </row>
    <row r="45" spans="3:36" x14ac:dyDescent="0.25">
      <c r="C45">
        <v>43000</v>
      </c>
      <c r="D45">
        <v>9.59</v>
      </c>
      <c r="E45">
        <f t="shared" si="12"/>
        <v>4.2999999999999997E-2</v>
      </c>
      <c r="F45">
        <f t="shared" si="1"/>
        <v>4.8841468936040844</v>
      </c>
      <c r="H45">
        <v>43000</v>
      </c>
      <c r="I45">
        <v>8.82</v>
      </c>
      <c r="J45">
        <f t="shared" si="2"/>
        <v>4.2999999999999997E-2</v>
      </c>
      <c r="K45">
        <f t="shared" si="3"/>
        <v>4.491989113825654</v>
      </c>
      <c r="M45">
        <v>86000</v>
      </c>
      <c r="N45">
        <v>10.55</v>
      </c>
      <c r="O45">
        <f t="shared" si="4"/>
        <v>8.5999999999999993E-2</v>
      </c>
      <c r="P45">
        <f t="shared" si="5"/>
        <v>5.3730708787823867</v>
      </c>
      <c r="R45">
        <v>107500</v>
      </c>
      <c r="S45">
        <v>10.43</v>
      </c>
      <c r="T45">
        <f t="shared" si="6"/>
        <v>0.1075</v>
      </c>
      <c r="U45">
        <f t="shared" si="7"/>
        <v>5.3119553806350988</v>
      </c>
      <c r="W45">
        <v>107500</v>
      </c>
      <c r="X45">
        <v>11.04</v>
      </c>
      <c r="Y45">
        <f t="shared" si="8"/>
        <v>0.1075</v>
      </c>
      <c r="Z45">
        <f t="shared" si="9"/>
        <v>5.6226258295504783</v>
      </c>
      <c r="AB45">
        <v>107500</v>
      </c>
      <c r="AC45">
        <v>10.58</v>
      </c>
      <c r="AD45">
        <f t="shared" si="10"/>
        <v>0.1075</v>
      </c>
      <c r="AE45">
        <f t="shared" si="11"/>
        <v>5.3883497533192086</v>
      </c>
      <c r="AI45" s="4"/>
      <c r="AJ45" s="4"/>
    </row>
    <row r="46" spans="3:36" x14ac:dyDescent="0.25">
      <c r="C46">
        <v>44000</v>
      </c>
      <c r="D46">
        <v>8.82</v>
      </c>
      <c r="E46">
        <f t="shared" si="12"/>
        <v>4.3999999999999997E-2</v>
      </c>
      <c r="F46">
        <f t="shared" si="1"/>
        <v>4.491989113825654</v>
      </c>
      <c r="H46">
        <v>44000</v>
      </c>
      <c r="I46">
        <v>8.82</v>
      </c>
      <c r="J46">
        <f t="shared" si="2"/>
        <v>4.3999999999999997E-2</v>
      </c>
      <c r="K46">
        <f t="shared" si="3"/>
        <v>4.491989113825654</v>
      </c>
      <c r="M46">
        <v>88000</v>
      </c>
      <c r="N46">
        <v>10.35</v>
      </c>
      <c r="O46">
        <f t="shared" si="4"/>
        <v>8.7999999999999995E-2</v>
      </c>
      <c r="P46">
        <f t="shared" si="5"/>
        <v>5.2712117152035738</v>
      </c>
      <c r="R46">
        <v>110000</v>
      </c>
      <c r="S46">
        <v>9.9700000000000006</v>
      </c>
      <c r="T46">
        <f t="shared" si="6"/>
        <v>0.11</v>
      </c>
      <c r="U46">
        <f t="shared" si="7"/>
        <v>5.0776793044038291</v>
      </c>
      <c r="W46">
        <v>110000</v>
      </c>
      <c r="X46">
        <v>10.58</v>
      </c>
      <c r="Y46">
        <f t="shared" si="8"/>
        <v>0.11</v>
      </c>
      <c r="Z46">
        <f t="shared" si="9"/>
        <v>5.3883497533192086</v>
      </c>
      <c r="AB46">
        <v>110000</v>
      </c>
      <c r="AC46">
        <v>10.119999999999999</v>
      </c>
      <c r="AD46">
        <f t="shared" si="10"/>
        <v>0.11</v>
      </c>
      <c r="AE46">
        <f t="shared" si="11"/>
        <v>5.1540736770879381</v>
      </c>
      <c r="AI46" s="4"/>
      <c r="AJ46" s="4"/>
    </row>
    <row r="47" spans="3:36" x14ac:dyDescent="0.25">
      <c r="C47">
        <v>45000</v>
      </c>
      <c r="D47">
        <v>9.59</v>
      </c>
      <c r="E47">
        <f t="shared" si="12"/>
        <v>4.4999999999999998E-2</v>
      </c>
      <c r="F47">
        <f t="shared" si="1"/>
        <v>4.8841468936040844</v>
      </c>
      <c r="H47">
        <v>45000</v>
      </c>
      <c r="I47">
        <v>8.82</v>
      </c>
      <c r="J47">
        <f t="shared" si="2"/>
        <v>4.4999999999999998E-2</v>
      </c>
      <c r="K47">
        <f t="shared" si="3"/>
        <v>4.491989113825654</v>
      </c>
      <c r="M47">
        <v>90000</v>
      </c>
      <c r="N47">
        <v>9.9700000000000006</v>
      </c>
      <c r="O47">
        <f t="shared" si="4"/>
        <v>0.09</v>
      </c>
      <c r="P47">
        <f t="shared" si="5"/>
        <v>5.0776793044038291</v>
      </c>
      <c r="R47">
        <v>112500</v>
      </c>
      <c r="S47">
        <v>9.9700000000000006</v>
      </c>
      <c r="T47">
        <f t="shared" si="6"/>
        <v>0.11249999999999999</v>
      </c>
      <c r="U47">
        <f t="shared" si="7"/>
        <v>5.0776793044038291</v>
      </c>
      <c r="W47">
        <v>112500</v>
      </c>
      <c r="X47">
        <v>10.74</v>
      </c>
      <c r="Y47">
        <f t="shared" si="8"/>
        <v>0.11249999999999999</v>
      </c>
      <c r="Z47">
        <f t="shared" si="9"/>
        <v>5.4698370841822594</v>
      </c>
      <c r="AB47">
        <v>112500</v>
      </c>
      <c r="AC47">
        <v>10.89</v>
      </c>
      <c r="AD47">
        <f t="shared" si="10"/>
        <v>0.11249999999999999</v>
      </c>
      <c r="AE47">
        <f t="shared" si="11"/>
        <v>5.5462314568663693</v>
      </c>
      <c r="AI47" s="4"/>
      <c r="AJ47" s="4"/>
    </row>
    <row r="48" spans="3:36" x14ac:dyDescent="0.25">
      <c r="C48">
        <v>46000</v>
      </c>
      <c r="D48">
        <v>9.59</v>
      </c>
      <c r="E48">
        <f t="shared" si="12"/>
        <v>4.5999999999999999E-2</v>
      </c>
      <c r="F48">
        <f t="shared" si="1"/>
        <v>4.8841468936040844</v>
      </c>
      <c r="H48">
        <v>46000</v>
      </c>
      <c r="I48">
        <v>9.1999999999999993</v>
      </c>
      <c r="J48">
        <f t="shared" si="2"/>
        <v>4.5999999999999999E-2</v>
      </c>
      <c r="K48">
        <f t="shared" si="3"/>
        <v>4.6855215246253987</v>
      </c>
      <c r="M48">
        <v>92000</v>
      </c>
      <c r="N48">
        <v>10.16</v>
      </c>
      <c r="O48">
        <f t="shared" si="4"/>
        <v>9.1999999999999998E-2</v>
      </c>
      <c r="P48">
        <f t="shared" si="5"/>
        <v>5.174445509803701</v>
      </c>
      <c r="R48">
        <v>115000</v>
      </c>
      <c r="S48">
        <v>10.89</v>
      </c>
      <c r="T48">
        <f t="shared" si="6"/>
        <v>0.11499999999999999</v>
      </c>
      <c r="U48">
        <f t="shared" si="7"/>
        <v>5.5462314568663693</v>
      </c>
      <c r="W48">
        <v>115000</v>
      </c>
      <c r="X48">
        <v>10.58</v>
      </c>
      <c r="Y48">
        <f t="shared" si="8"/>
        <v>0.11499999999999999</v>
      </c>
      <c r="Z48">
        <f t="shared" si="9"/>
        <v>5.3883497533192086</v>
      </c>
      <c r="AB48">
        <v>115000</v>
      </c>
      <c r="AC48">
        <v>11.04</v>
      </c>
      <c r="AD48">
        <f t="shared" si="10"/>
        <v>0.11499999999999999</v>
      </c>
      <c r="AE48">
        <f t="shared" si="11"/>
        <v>5.6226258295504783</v>
      </c>
      <c r="AI48" s="4"/>
      <c r="AJ48" s="4"/>
    </row>
    <row r="49" spans="3:36" x14ac:dyDescent="0.25">
      <c r="C49">
        <v>47000</v>
      </c>
      <c r="D49">
        <v>9.1999999999999993</v>
      </c>
      <c r="E49">
        <f t="shared" si="12"/>
        <v>4.7E-2</v>
      </c>
      <c r="F49">
        <f t="shared" si="1"/>
        <v>4.6855215246253987</v>
      </c>
      <c r="H49">
        <v>47000</v>
      </c>
      <c r="I49">
        <v>9.59</v>
      </c>
      <c r="J49">
        <f t="shared" si="2"/>
        <v>4.7E-2</v>
      </c>
      <c r="K49">
        <f t="shared" si="3"/>
        <v>4.8841468936040844</v>
      </c>
      <c r="M49">
        <v>94000</v>
      </c>
      <c r="N49">
        <v>10.16</v>
      </c>
      <c r="O49">
        <f t="shared" si="4"/>
        <v>9.4E-2</v>
      </c>
      <c r="P49">
        <f t="shared" si="5"/>
        <v>5.174445509803701</v>
      </c>
      <c r="R49">
        <v>117500</v>
      </c>
      <c r="S49">
        <v>11.5</v>
      </c>
      <c r="T49">
        <f t="shared" si="6"/>
        <v>0.11749999999999999</v>
      </c>
      <c r="U49">
        <f t="shared" si="7"/>
        <v>5.8569019057817489</v>
      </c>
      <c r="W49">
        <v>117500</v>
      </c>
      <c r="X49">
        <v>11.04</v>
      </c>
      <c r="Y49">
        <f t="shared" si="8"/>
        <v>0.11749999999999999</v>
      </c>
      <c r="Z49">
        <f t="shared" si="9"/>
        <v>5.6226258295504783</v>
      </c>
      <c r="AB49">
        <v>117500</v>
      </c>
      <c r="AC49">
        <v>10.28</v>
      </c>
      <c r="AD49">
        <f t="shared" si="10"/>
        <v>0.11749999999999999</v>
      </c>
      <c r="AE49">
        <f t="shared" si="11"/>
        <v>5.2355610079509889</v>
      </c>
      <c r="AI49" s="4"/>
      <c r="AJ49" s="4"/>
    </row>
    <row r="50" spans="3:36" x14ac:dyDescent="0.25">
      <c r="C50">
        <v>48000</v>
      </c>
      <c r="D50">
        <v>9.1999999999999993</v>
      </c>
      <c r="E50">
        <f t="shared" si="12"/>
        <v>4.8000000000000001E-2</v>
      </c>
      <c r="F50">
        <f t="shared" si="1"/>
        <v>4.6855215246253987</v>
      </c>
      <c r="H50">
        <v>48000</v>
      </c>
      <c r="I50">
        <v>9.9700000000000006</v>
      </c>
      <c r="J50">
        <f t="shared" si="2"/>
        <v>4.8000000000000001E-2</v>
      </c>
      <c r="K50">
        <f t="shared" si="3"/>
        <v>5.0776793044038291</v>
      </c>
      <c r="M50">
        <v>96000</v>
      </c>
      <c r="N50">
        <v>10.35</v>
      </c>
      <c r="O50">
        <f t="shared" si="4"/>
        <v>9.6000000000000002E-2</v>
      </c>
      <c r="P50">
        <f t="shared" si="5"/>
        <v>5.2712117152035738</v>
      </c>
      <c r="R50">
        <v>120000</v>
      </c>
      <c r="S50">
        <v>9.9700000000000006</v>
      </c>
      <c r="T50">
        <f t="shared" si="6"/>
        <v>0.12</v>
      </c>
      <c r="U50">
        <f t="shared" si="7"/>
        <v>5.0776793044038291</v>
      </c>
      <c r="W50">
        <v>120000</v>
      </c>
      <c r="X50">
        <v>11.66</v>
      </c>
      <c r="Y50">
        <f t="shared" si="8"/>
        <v>0.12</v>
      </c>
      <c r="Z50">
        <f t="shared" si="9"/>
        <v>5.9383892366447988</v>
      </c>
      <c r="AB50">
        <v>120000</v>
      </c>
      <c r="AC50">
        <v>10.58</v>
      </c>
      <c r="AD50">
        <f t="shared" si="10"/>
        <v>0.12</v>
      </c>
      <c r="AE50">
        <f t="shared" si="11"/>
        <v>5.3883497533192086</v>
      </c>
      <c r="AI50" s="4"/>
      <c r="AJ50" s="4"/>
    </row>
    <row r="51" spans="3:36" x14ac:dyDescent="0.25">
      <c r="C51">
        <v>49000</v>
      </c>
      <c r="D51">
        <v>9.59</v>
      </c>
      <c r="E51">
        <f t="shared" si="12"/>
        <v>4.8999999999999995E-2</v>
      </c>
      <c r="F51">
        <f t="shared" si="1"/>
        <v>4.8841468936040844</v>
      </c>
      <c r="H51">
        <v>49000</v>
      </c>
      <c r="I51">
        <v>9.9700000000000006</v>
      </c>
      <c r="J51">
        <f t="shared" si="2"/>
        <v>4.8999999999999995E-2</v>
      </c>
      <c r="K51">
        <f t="shared" si="3"/>
        <v>5.0776793044038291</v>
      </c>
      <c r="M51">
        <v>98000</v>
      </c>
      <c r="N51">
        <v>10.93</v>
      </c>
      <c r="O51">
        <f t="shared" si="4"/>
        <v>9.799999999999999E-2</v>
      </c>
      <c r="P51">
        <f t="shared" si="5"/>
        <v>5.5666032895821314</v>
      </c>
      <c r="R51">
        <v>122500</v>
      </c>
      <c r="S51">
        <v>9.9700000000000006</v>
      </c>
      <c r="T51">
        <f t="shared" si="6"/>
        <v>0.1225</v>
      </c>
      <c r="U51">
        <f t="shared" si="7"/>
        <v>5.0776793044038291</v>
      </c>
      <c r="W51">
        <v>122500</v>
      </c>
      <c r="X51">
        <v>10.74</v>
      </c>
      <c r="Y51">
        <f t="shared" si="8"/>
        <v>0.1225</v>
      </c>
      <c r="Z51">
        <f t="shared" si="9"/>
        <v>5.4698370841822594</v>
      </c>
      <c r="AB51">
        <v>122500</v>
      </c>
      <c r="AC51">
        <v>10.43</v>
      </c>
      <c r="AD51">
        <f t="shared" si="10"/>
        <v>0.1225</v>
      </c>
      <c r="AE51">
        <f t="shared" si="11"/>
        <v>5.3119553806350988</v>
      </c>
      <c r="AI51" s="4"/>
      <c r="AJ51" s="4"/>
    </row>
    <row r="52" spans="3:36" x14ac:dyDescent="0.25">
      <c r="C52">
        <v>50000</v>
      </c>
      <c r="D52">
        <v>9.59</v>
      </c>
      <c r="E52">
        <f t="shared" si="12"/>
        <v>4.9999999999999996E-2</v>
      </c>
      <c r="F52">
        <f t="shared" si="1"/>
        <v>4.8841468936040844</v>
      </c>
      <c r="H52">
        <v>50000</v>
      </c>
      <c r="I52">
        <v>9.1999999999999993</v>
      </c>
      <c r="J52">
        <f t="shared" si="2"/>
        <v>4.9999999999999996E-2</v>
      </c>
      <c r="K52">
        <f t="shared" si="3"/>
        <v>4.6855215246253987</v>
      </c>
      <c r="M52">
        <v>100000</v>
      </c>
      <c r="N52">
        <v>11.12</v>
      </c>
      <c r="O52">
        <f t="shared" si="4"/>
        <v>9.9999999999999992E-2</v>
      </c>
      <c r="P52">
        <f t="shared" si="5"/>
        <v>5.6633694949820033</v>
      </c>
      <c r="R52">
        <v>125000</v>
      </c>
      <c r="S52">
        <v>9.9700000000000006</v>
      </c>
      <c r="T52">
        <f t="shared" si="6"/>
        <v>0.125</v>
      </c>
      <c r="U52">
        <f t="shared" si="7"/>
        <v>5.0776793044038291</v>
      </c>
      <c r="W52">
        <v>125000</v>
      </c>
      <c r="X52">
        <v>10.58</v>
      </c>
      <c r="Y52">
        <f t="shared" si="8"/>
        <v>0.125</v>
      </c>
      <c r="Z52">
        <f t="shared" si="9"/>
        <v>5.3883497533192086</v>
      </c>
      <c r="AB52">
        <v>125000</v>
      </c>
      <c r="AC52">
        <v>10.43</v>
      </c>
      <c r="AD52">
        <f t="shared" si="10"/>
        <v>0.125</v>
      </c>
      <c r="AE52">
        <f t="shared" si="11"/>
        <v>5.3119553806350988</v>
      </c>
      <c r="AI52" s="4"/>
      <c r="AJ52" s="4"/>
    </row>
    <row r="53" spans="3:36" x14ac:dyDescent="0.25">
      <c r="C53">
        <v>51000</v>
      </c>
      <c r="D53">
        <v>9.1999999999999993</v>
      </c>
      <c r="E53">
        <f t="shared" si="12"/>
        <v>5.0999999999999997E-2</v>
      </c>
      <c r="F53">
        <f t="shared" si="1"/>
        <v>4.6855215246253987</v>
      </c>
      <c r="H53">
        <v>51000</v>
      </c>
      <c r="I53">
        <v>10.35</v>
      </c>
      <c r="J53">
        <f t="shared" si="2"/>
        <v>5.0999999999999997E-2</v>
      </c>
      <c r="K53">
        <f t="shared" si="3"/>
        <v>5.2712117152035738</v>
      </c>
      <c r="M53">
        <v>102000</v>
      </c>
      <c r="N53">
        <v>10.74</v>
      </c>
      <c r="O53">
        <f t="shared" si="4"/>
        <v>0.10199999999999999</v>
      </c>
      <c r="P53">
        <f t="shared" si="5"/>
        <v>5.4698370841822594</v>
      </c>
      <c r="R53">
        <v>127500</v>
      </c>
      <c r="S53">
        <v>10.43</v>
      </c>
      <c r="T53">
        <f t="shared" si="6"/>
        <v>0.1275</v>
      </c>
      <c r="U53">
        <f t="shared" si="7"/>
        <v>5.3119553806350988</v>
      </c>
      <c r="W53">
        <v>127500</v>
      </c>
      <c r="X53">
        <v>10.58</v>
      </c>
      <c r="Y53">
        <f t="shared" si="8"/>
        <v>0.1275</v>
      </c>
      <c r="Z53">
        <f t="shared" si="9"/>
        <v>5.3883497533192086</v>
      </c>
      <c r="AB53">
        <v>127500</v>
      </c>
      <c r="AC53">
        <v>11.5</v>
      </c>
      <c r="AD53">
        <f t="shared" si="10"/>
        <v>0.1275</v>
      </c>
      <c r="AE53">
        <f t="shared" si="11"/>
        <v>5.8569019057817489</v>
      </c>
      <c r="AI53" s="4"/>
      <c r="AJ53" s="4"/>
    </row>
    <row r="54" spans="3:36" x14ac:dyDescent="0.25">
      <c r="C54">
        <v>52000</v>
      </c>
      <c r="D54">
        <v>9.59</v>
      </c>
      <c r="E54">
        <f t="shared" si="12"/>
        <v>5.1999999999999998E-2</v>
      </c>
      <c r="F54">
        <f t="shared" si="1"/>
        <v>4.8841468936040844</v>
      </c>
      <c r="H54">
        <v>52000</v>
      </c>
      <c r="I54">
        <v>11.12</v>
      </c>
      <c r="J54">
        <f t="shared" si="2"/>
        <v>5.1999999999999998E-2</v>
      </c>
      <c r="K54">
        <f t="shared" si="3"/>
        <v>5.6633694949820033</v>
      </c>
      <c r="M54">
        <v>104000</v>
      </c>
      <c r="N54">
        <v>10.16</v>
      </c>
      <c r="O54">
        <f t="shared" si="4"/>
        <v>0.104</v>
      </c>
      <c r="P54">
        <f t="shared" si="5"/>
        <v>5.174445509803701</v>
      </c>
      <c r="R54">
        <v>130000</v>
      </c>
      <c r="S54">
        <v>10.89</v>
      </c>
      <c r="T54">
        <f t="shared" si="6"/>
        <v>0.13</v>
      </c>
      <c r="U54">
        <f t="shared" si="7"/>
        <v>5.5462314568663693</v>
      </c>
      <c r="W54">
        <v>130000</v>
      </c>
      <c r="X54">
        <v>10.89</v>
      </c>
      <c r="Y54">
        <f t="shared" si="8"/>
        <v>0.13</v>
      </c>
      <c r="Z54">
        <f t="shared" si="9"/>
        <v>5.5462314568663693</v>
      </c>
      <c r="AB54">
        <v>130000</v>
      </c>
      <c r="AC54">
        <v>11.2</v>
      </c>
      <c r="AD54">
        <f t="shared" si="10"/>
        <v>0.13</v>
      </c>
      <c r="AE54">
        <f t="shared" si="11"/>
        <v>5.7041131604135282</v>
      </c>
      <c r="AI54" s="4"/>
      <c r="AJ54" s="4"/>
    </row>
    <row r="55" spans="3:36" x14ac:dyDescent="0.25">
      <c r="C55">
        <v>53000</v>
      </c>
      <c r="D55">
        <v>9.59</v>
      </c>
      <c r="E55">
        <f t="shared" si="12"/>
        <v>5.2999999999999999E-2</v>
      </c>
      <c r="F55">
        <f t="shared" si="1"/>
        <v>4.8841468936040844</v>
      </c>
      <c r="H55">
        <v>53000</v>
      </c>
      <c r="I55">
        <v>10.74</v>
      </c>
      <c r="J55">
        <f t="shared" si="2"/>
        <v>5.2999999999999999E-2</v>
      </c>
      <c r="K55">
        <f t="shared" si="3"/>
        <v>5.4698370841822594</v>
      </c>
      <c r="M55">
        <v>106000</v>
      </c>
      <c r="N55">
        <v>10.74</v>
      </c>
      <c r="O55">
        <f t="shared" si="4"/>
        <v>0.106</v>
      </c>
      <c r="P55">
        <f t="shared" si="5"/>
        <v>5.4698370841822594</v>
      </c>
      <c r="R55">
        <v>132500</v>
      </c>
      <c r="S55">
        <v>10.43</v>
      </c>
      <c r="T55">
        <f t="shared" si="6"/>
        <v>0.13250000000000001</v>
      </c>
      <c r="U55">
        <f t="shared" si="7"/>
        <v>5.3119553806350988</v>
      </c>
      <c r="W55">
        <v>132500</v>
      </c>
      <c r="X55">
        <v>11.66</v>
      </c>
      <c r="Y55">
        <f t="shared" si="8"/>
        <v>0.13250000000000001</v>
      </c>
      <c r="Z55">
        <f t="shared" si="9"/>
        <v>5.9383892366447988</v>
      </c>
      <c r="AB55">
        <v>132500</v>
      </c>
      <c r="AC55">
        <v>10.43</v>
      </c>
      <c r="AD55">
        <f t="shared" si="10"/>
        <v>0.13250000000000001</v>
      </c>
      <c r="AE55">
        <f t="shared" si="11"/>
        <v>5.3119553806350988</v>
      </c>
      <c r="AI55" s="4"/>
      <c r="AJ55" s="4"/>
    </row>
    <row r="56" spans="3:36" x14ac:dyDescent="0.25">
      <c r="C56">
        <v>54000</v>
      </c>
      <c r="D56">
        <v>9.9700000000000006</v>
      </c>
      <c r="E56">
        <f t="shared" si="12"/>
        <v>5.3999999999999999E-2</v>
      </c>
      <c r="F56">
        <f t="shared" si="1"/>
        <v>5.0776793044038291</v>
      </c>
      <c r="H56">
        <v>54000</v>
      </c>
      <c r="I56">
        <v>9.1999999999999993</v>
      </c>
      <c r="J56">
        <f t="shared" si="2"/>
        <v>5.3999999999999999E-2</v>
      </c>
      <c r="K56">
        <f t="shared" si="3"/>
        <v>4.6855215246253987</v>
      </c>
      <c r="M56">
        <v>108000</v>
      </c>
      <c r="N56">
        <v>10.16</v>
      </c>
      <c r="O56">
        <f t="shared" si="4"/>
        <v>0.108</v>
      </c>
      <c r="P56">
        <f t="shared" si="5"/>
        <v>5.174445509803701</v>
      </c>
      <c r="R56">
        <v>135000</v>
      </c>
      <c r="S56">
        <v>10.43</v>
      </c>
      <c r="T56">
        <f t="shared" si="6"/>
        <v>0.13499999999999998</v>
      </c>
      <c r="U56">
        <f t="shared" si="7"/>
        <v>5.3119553806350988</v>
      </c>
      <c r="W56">
        <v>135000</v>
      </c>
      <c r="X56">
        <v>11.2</v>
      </c>
      <c r="Y56">
        <f t="shared" si="8"/>
        <v>0.13499999999999998</v>
      </c>
      <c r="Z56">
        <f t="shared" si="9"/>
        <v>5.7041131604135282</v>
      </c>
      <c r="AB56">
        <v>135000</v>
      </c>
      <c r="AC56">
        <v>10.58</v>
      </c>
      <c r="AD56">
        <f t="shared" si="10"/>
        <v>0.13499999999999998</v>
      </c>
      <c r="AE56">
        <f t="shared" si="11"/>
        <v>5.3883497533192086</v>
      </c>
      <c r="AI56" s="4"/>
      <c r="AJ56" s="4"/>
    </row>
    <row r="57" spans="3:36" x14ac:dyDescent="0.25">
      <c r="C57">
        <v>55000</v>
      </c>
      <c r="D57">
        <v>9.59</v>
      </c>
      <c r="E57">
        <f t="shared" si="12"/>
        <v>5.5E-2</v>
      </c>
      <c r="F57">
        <f t="shared" si="1"/>
        <v>4.8841468936040844</v>
      </c>
      <c r="H57">
        <v>55000</v>
      </c>
      <c r="I57">
        <v>9.59</v>
      </c>
      <c r="J57">
        <f t="shared" si="2"/>
        <v>5.5E-2</v>
      </c>
      <c r="K57">
        <f t="shared" si="3"/>
        <v>4.8841468936040844</v>
      </c>
      <c r="M57">
        <v>110000</v>
      </c>
      <c r="N57">
        <v>10.74</v>
      </c>
      <c r="O57">
        <f t="shared" si="4"/>
        <v>0.11</v>
      </c>
      <c r="P57">
        <f t="shared" si="5"/>
        <v>5.4698370841822594</v>
      </c>
      <c r="R57">
        <v>137500</v>
      </c>
      <c r="S57">
        <v>10.119999999999999</v>
      </c>
      <c r="T57">
        <f t="shared" si="6"/>
        <v>0.13749999999999998</v>
      </c>
      <c r="U57">
        <f t="shared" si="7"/>
        <v>5.1540736770879381</v>
      </c>
      <c r="W57">
        <v>137500</v>
      </c>
      <c r="X57">
        <v>10.58</v>
      </c>
      <c r="Y57">
        <f t="shared" si="8"/>
        <v>0.13749999999999998</v>
      </c>
      <c r="Z57">
        <f t="shared" si="9"/>
        <v>5.3883497533192086</v>
      </c>
      <c r="AB57">
        <v>137500</v>
      </c>
      <c r="AC57">
        <v>9.9700000000000006</v>
      </c>
      <c r="AD57">
        <f t="shared" si="10"/>
        <v>0.13749999999999998</v>
      </c>
      <c r="AE57">
        <f t="shared" si="11"/>
        <v>5.0776793044038291</v>
      </c>
      <c r="AI57" s="4"/>
      <c r="AJ57" s="4"/>
    </row>
    <row r="58" spans="3:36" x14ac:dyDescent="0.25">
      <c r="C58">
        <v>56000</v>
      </c>
      <c r="D58">
        <v>9.59</v>
      </c>
      <c r="E58">
        <f t="shared" si="12"/>
        <v>5.5999999999999994E-2</v>
      </c>
      <c r="F58">
        <f t="shared" si="1"/>
        <v>4.8841468936040844</v>
      </c>
      <c r="H58">
        <v>56000</v>
      </c>
      <c r="I58">
        <v>10.35</v>
      </c>
      <c r="J58">
        <f t="shared" si="2"/>
        <v>5.5999999999999994E-2</v>
      </c>
      <c r="K58">
        <f t="shared" si="3"/>
        <v>5.2712117152035738</v>
      </c>
      <c r="M58">
        <v>112000</v>
      </c>
      <c r="N58">
        <v>11.12</v>
      </c>
      <c r="O58">
        <f t="shared" si="4"/>
        <v>0.11199999999999999</v>
      </c>
      <c r="P58">
        <f t="shared" si="5"/>
        <v>5.6633694949820033</v>
      </c>
      <c r="R58">
        <v>140000</v>
      </c>
      <c r="S58">
        <v>9.9700000000000006</v>
      </c>
      <c r="T58">
        <f t="shared" si="6"/>
        <v>0.13999999999999999</v>
      </c>
      <c r="U58">
        <f t="shared" si="7"/>
        <v>5.0776793044038291</v>
      </c>
      <c r="W58">
        <v>140000</v>
      </c>
      <c r="X58">
        <v>10.74</v>
      </c>
      <c r="Y58">
        <f t="shared" si="8"/>
        <v>0.13999999999999999</v>
      </c>
      <c r="Z58">
        <f t="shared" si="9"/>
        <v>5.4698370841822594</v>
      </c>
      <c r="AB58">
        <v>140000</v>
      </c>
      <c r="AC58">
        <v>10.89</v>
      </c>
      <c r="AD58">
        <f t="shared" si="10"/>
        <v>0.13999999999999999</v>
      </c>
      <c r="AE58">
        <f t="shared" si="11"/>
        <v>5.5462314568663693</v>
      </c>
      <c r="AI58" s="4"/>
      <c r="AJ58" s="4"/>
    </row>
    <row r="59" spans="3:36" x14ac:dyDescent="0.25">
      <c r="C59">
        <v>57000</v>
      </c>
      <c r="D59">
        <v>10.74</v>
      </c>
      <c r="E59">
        <f t="shared" si="12"/>
        <v>5.6999999999999995E-2</v>
      </c>
      <c r="F59">
        <f t="shared" si="1"/>
        <v>5.4698370841822594</v>
      </c>
      <c r="H59">
        <v>57000</v>
      </c>
      <c r="I59">
        <v>9.59</v>
      </c>
      <c r="J59">
        <f t="shared" si="2"/>
        <v>5.6999999999999995E-2</v>
      </c>
      <c r="K59">
        <f t="shared" si="3"/>
        <v>4.8841468936040844</v>
      </c>
      <c r="M59">
        <v>114000</v>
      </c>
      <c r="N59">
        <v>11.31</v>
      </c>
      <c r="O59">
        <f t="shared" si="4"/>
        <v>0.11399999999999999</v>
      </c>
      <c r="P59">
        <f t="shared" si="5"/>
        <v>5.7601357003818761</v>
      </c>
      <c r="R59">
        <v>142500</v>
      </c>
      <c r="S59">
        <v>10.74</v>
      </c>
      <c r="T59">
        <f t="shared" si="6"/>
        <v>0.14249999999999999</v>
      </c>
      <c r="U59">
        <f t="shared" si="7"/>
        <v>5.4698370841822594</v>
      </c>
      <c r="W59">
        <v>142500</v>
      </c>
      <c r="X59">
        <v>10.74</v>
      </c>
      <c r="Y59">
        <f t="shared" si="8"/>
        <v>0.14249999999999999</v>
      </c>
      <c r="Z59">
        <f t="shared" si="9"/>
        <v>5.4698370841822594</v>
      </c>
      <c r="AB59">
        <v>142500</v>
      </c>
      <c r="AC59">
        <v>11.5</v>
      </c>
      <c r="AD59">
        <f t="shared" si="10"/>
        <v>0.14249999999999999</v>
      </c>
      <c r="AE59">
        <f t="shared" si="11"/>
        <v>5.8569019057817489</v>
      </c>
      <c r="AI59" s="4"/>
      <c r="AJ59" s="4"/>
    </row>
    <row r="60" spans="3:36" x14ac:dyDescent="0.25">
      <c r="C60">
        <v>58000</v>
      </c>
      <c r="D60">
        <v>11.12</v>
      </c>
      <c r="E60">
        <f t="shared" si="12"/>
        <v>5.7999999999999996E-2</v>
      </c>
      <c r="F60">
        <f t="shared" si="1"/>
        <v>5.6633694949820033</v>
      </c>
      <c r="H60">
        <v>58000</v>
      </c>
      <c r="I60">
        <v>9.1999999999999993</v>
      </c>
      <c r="J60">
        <f t="shared" si="2"/>
        <v>5.7999999999999996E-2</v>
      </c>
      <c r="K60">
        <f t="shared" si="3"/>
        <v>4.6855215246253987</v>
      </c>
      <c r="M60">
        <v>116000</v>
      </c>
      <c r="N60">
        <v>10.74</v>
      </c>
      <c r="O60">
        <f t="shared" si="4"/>
        <v>0.11599999999999999</v>
      </c>
      <c r="P60">
        <f t="shared" si="5"/>
        <v>5.4698370841822594</v>
      </c>
      <c r="R60">
        <v>145000</v>
      </c>
      <c r="S60">
        <v>11.81</v>
      </c>
      <c r="T60">
        <f t="shared" si="6"/>
        <v>0.14499999999999999</v>
      </c>
      <c r="U60">
        <f t="shared" si="7"/>
        <v>6.0147836093289087</v>
      </c>
      <c r="W60">
        <v>145000</v>
      </c>
      <c r="X60">
        <v>11.04</v>
      </c>
      <c r="Y60">
        <f t="shared" si="8"/>
        <v>0.14499999999999999</v>
      </c>
      <c r="Z60">
        <f t="shared" si="9"/>
        <v>5.6226258295504783</v>
      </c>
      <c r="AB60">
        <v>145000</v>
      </c>
      <c r="AC60">
        <v>10.28</v>
      </c>
      <c r="AD60">
        <f t="shared" si="10"/>
        <v>0.14499999999999999</v>
      </c>
      <c r="AE60">
        <f t="shared" si="11"/>
        <v>5.2355610079509889</v>
      </c>
      <c r="AI60" s="4"/>
      <c r="AJ60" s="4"/>
    </row>
    <row r="61" spans="3:36" x14ac:dyDescent="0.25">
      <c r="C61">
        <v>59000</v>
      </c>
      <c r="D61">
        <v>10.35</v>
      </c>
      <c r="E61">
        <f t="shared" si="12"/>
        <v>5.8999999999999997E-2</v>
      </c>
      <c r="F61">
        <f t="shared" si="1"/>
        <v>5.2712117152035738</v>
      </c>
      <c r="H61">
        <v>59000</v>
      </c>
      <c r="I61">
        <v>10.35</v>
      </c>
      <c r="J61">
        <f t="shared" si="2"/>
        <v>5.8999999999999997E-2</v>
      </c>
      <c r="K61">
        <f t="shared" si="3"/>
        <v>5.2712117152035738</v>
      </c>
      <c r="M61">
        <v>118000</v>
      </c>
      <c r="N61">
        <v>10.35</v>
      </c>
      <c r="O61">
        <f t="shared" si="4"/>
        <v>0.11799999999999999</v>
      </c>
      <c r="P61">
        <f t="shared" si="5"/>
        <v>5.2712117152035738</v>
      </c>
      <c r="R61">
        <v>147500</v>
      </c>
      <c r="S61">
        <v>9.9700000000000006</v>
      </c>
      <c r="T61">
        <f t="shared" si="6"/>
        <v>0.14749999999999999</v>
      </c>
      <c r="U61">
        <f t="shared" si="7"/>
        <v>5.0776793044038291</v>
      </c>
      <c r="W61">
        <v>147500</v>
      </c>
      <c r="X61">
        <v>11.81</v>
      </c>
      <c r="Y61">
        <f t="shared" si="8"/>
        <v>0.14749999999999999</v>
      </c>
      <c r="Z61">
        <f t="shared" si="9"/>
        <v>6.0147836093289087</v>
      </c>
      <c r="AB61">
        <v>147500</v>
      </c>
      <c r="AC61">
        <v>10.58</v>
      </c>
      <c r="AD61">
        <f t="shared" si="10"/>
        <v>0.14749999999999999</v>
      </c>
      <c r="AE61">
        <f t="shared" si="11"/>
        <v>5.3883497533192086</v>
      </c>
      <c r="AI61" s="4"/>
      <c r="AJ61" s="4"/>
    </row>
    <row r="62" spans="3:36" x14ac:dyDescent="0.25">
      <c r="C62">
        <v>60000</v>
      </c>
      <c r="D62">
        <v>9.9700000000000006</v>
      </c>
      <c r="E62">
        <f t="shared" si="12"/>
        <v>0.06</v>
      </c>
      <c r="F62">
        <f t="shared" si="1"/>
        <v>5.0776793044038291</v>
      </c>
      <c r="H62">
        <v>60000</v>
      </c>
      <c r="I62">
        <v>10.35</v>
      </c>
      <c r="J62">
        <f t="shared" si="2"/>
        <v>0.06</v>
      </c>
      <c r="K62">
        <f t="shared" si="3"/>
        <v>5.2712117152035738</v>
      </c>
      <c r="M62">
        <v>120000</v>
      </c>
      <c r="N62">
        <v>10.93</v>
      </c>
      <c r="O62">
        <f t="shared" si="4"/>
        <v>0.12</v>
      </c>
      <c r="P62">
        <f t="shared" si="5"/>
        <v>5.5666032895821314</v>
      </c>
      <c r="R62">
        <v>150000</v>
      </c>
      <c r="S62">
        <v>10.28</v>
      </c>
      <c r="T62">
        <f t="shared" si="6"/>
        <v>0.15</v>
      </c>
      <c r="U62">
        <f t="shared" si="7"/>
        <v>5.2355610079509889</v>
      </c>
      <c r="W62">
        <v>150000</v>
      </c>
      <c r="X62">
        <v>10.43</v>
      </c>
      <c r="Y62">
        <f t="shared" si="8"/>
        <v>0.15</v>
      </c>
      <c r="Z62">
        <f t="shared" si="9"/>
        <v>5.3119553806350988</v>
      </c>
      <c r="AB62">
        <v>150000</v>
      </c>
      <c r="AC62">
        <v>10.28</v>
      </c>
      <c r="AD62">
        <f t="shared" si="10"/>
        <v>0.15</v>
      </c>
      <c r="AE62">
        <f t="shared" si="11"/>
        <v>5.2355610079509889</v>
      </c>
      <c r="AI62" s="4"/>
      <c r="AJ62" s="4"/>
    </row>
    <row r="63" spans="3:36" x14ac:dyDescent="0.25">
      <c r="C63">
        <v>61000</v>
      </c>
      <c r="D63">
        <v>10.35</v>
      </c>
      <c r="E63">
        <f t="shared" si="12"/>
        <v>6.0999999999999999E-2</v>
      </c>
      <c r="F63">
        <f t="shared" si="1"/>
        <v>5.2712117152035738</v>
      </c>
      <c r="H63">
        <v>61000</v>
      </c>
      <c r="I63">
        <v>9.59</v>
      </c>
      <c r="J63">
        <f t="shared" si="2"/>
        <v>6.0999999999999999E-2</v>
      </c>
      <c r="K63">
        <f t="shared" si="3"/>
        <v>4.8841468936040844</v>
      </c>
      <c r="M63">
        <v>122000</v>
      </c>
      <c r="N63">
        <v>10.35</v>
      </c>
      <c r="O63">
        <f t="shared" si="4"/>
        <v>0.122</v>
      </c>
      <c r="P63">
        <f t="shared" si="5"/>
        <v>5.2712117152035738</v>
      </c>
      <c r="R63">
        <v>152500</v>
      </c>
      <c r="S63">
        <v>9.82</v>
      </c>
      <c r="T63">
        <f t="shared" si="6"/>
        <v>0.1525</v>
      </c>
      <c r="U63">
        <f t="shared" si="7"/>
        <v>5.0012849317197192</v>
      </c>
      <c r="W63">
        <v>152500</v>
      </c>
      <c r="X63">
        <v>10.58</v>
      </c>
      <c r="Y63">
        <f t="shared" si="8"/>
        <v>0.1525</v>
      </c>
      <c r="Z63">
        <f t="shared" si="9"/>
        <v>5.3883497533192086</v>
      </c>
      <c r="AB63">
        <v>152500</v>
      </c>
      <c r="AC63">
        <v>9.82</v>
      </c>
      <c r="AD63">
        <f t="shared" si="10"/>
        <v>0.1525</v>
      </c>
      <c r="AE63">
        <f t="shared" si="11"/>
        <v>5.0012849317197192</v>
      </c>
      <c r="AI63" s="4"/>
      <c r="AJ63" s="4"/>
    </row>
    <row r="64" spans="3:36" x14ac:dyDescent="0.25">
      <c r="C64">
        <v>62000</v>
      </c>
      <c r="D64">
        <v>10.74</v>
      </c>
      <c r="E64">
        <f t="shared" si="12"/>
        <v>6.2E-2</v>
      </c>
      <c r="F64">
        <f t="shared" si="1"/>
        <v>5.4698370841822594</v>
      </c>
      <c r="H64">
        <v>62000</v>
      </c>
      <c r="I64">
        <v>9.59</v>
      </c>
      <c r="J64">
        <f t="shared" si="2"/>
        <v>6.2E-2</v>
      </c>
      <c r="K64">
        <f t="shared" si="3"/>
        <v>4.8841468936040844</v>
      </c>
      <c r="M64">
        <v>124000</v>
      </c>
      <c r="N64">
        <v>11.12</v>
      </c>
      <c r="O64">
        <f t="shared" si="4"/>
        <v>0.124</v>
      </c>
      <c r="P64">
        <f t="shared" si="5"/>
        <v>5.6633694949820033</v>
      </c>
      <c r="R64">
        <v>155000</v>
      </c>
      <c r="S64">
        <v>10.28</v>
      </c>
      <c r="T64">
        <f t="shared" si="6"/>
        <v>0.155</v>
      </c>
      <c r="U64">
        <f t="shared" si="7"/>
        <v>5.2355610079509889</v>
      </c>
      <c r="W64">
        <v>155000</v>
      </c>
      <c r="X64">
        <v>10.43</v>
      </c>
      <c r="Y64">
        <f t="shared" si="8"/>
        <v>0.155</v>
      </c>
      <c r="Z64">
        <f t="shared" si="9"/>
        <v>5.3119553806350988</v>
      </c>
      <c r="AB64">
        <v>155000</v>
      </c>
      <c r="AC64">
        <v>10.74</v>
      </c>
      <c r="AD64">
        <f t="shared" si="10"/>
        <v>0.155</v>
      </c>
      <c r="AE64">
        <f t="shared" si="11"/>
        <v>5.4698370841822594</v>
      </c>
      <c r="AI64" s="4"/>
      <c r="AJ64" s="4"/>
    </row>
    <row r="65" spans="3:36" x14ac:dyDescent="0.25">
      <c r="C65">
        <v>63000</v>
      </c>
      <c r="D65">
        <v>9.9700000000000006</v>
      </c>
      <c r="E65">
        <f t="shared" si="12"/>
        <v>6.3E-2</v>
      </c>
      <c r="F65">
        <f t="shared" si="1"/>
        <v>5.0776793044038291</v>
      </c>
      <c r="H65">
        <v>63000</v>
      </c>
      <c r="I65">
        <v>9.9700000000000006</v>
      </c>
      <c r="J65">
        <f t="shared" si="2"/>
        <v>6.3E-2</v>
      </c>
      <c r="K65">
        <f t="shared" si="3"/>
        <v>5.0776793044038291</v>
      </c>
      <c r="M65">
        <v>126000</v>
      </c>
      <c r="N65">
        <v>10.74</v>
      </c>
      <c r="O65">
        <f t="shared" si="4"/>
        <v>0.126</v>
      </c>
      <c r="P65">
        <f t="shared" si="5"/>
        <v>5.4698370841822594</v>
      </c>
      <c r="R65">
        <v>157500</v>
      </c>
      <c r="S65">
        <v>11.5</v>
      </c>
      <c r="T65">
        <f t="shared" si="6"/>
        <v>0.1575</v>
      </c>
      <c r="U65">
        <f t="shared" si="7"/>
        <v>5.8569019057817489</v>
      </c>
      <c r="W65">
        <v>157500</v>
      </c>
      <c r="X65">
        <v>10.43</v>
      </c>
      <c r="Y65">
        <f t="shared" si="8"/>
        <v>0.1575</v>
      </c>
      <c r="Z65">
        <f t="shared" si="9"/>
        <v>5.3119553806350988</v>
      </c>
      <c r="AB65">
        <v>157500</v>
      </c>
      <c r="AC65">
        <v>10.74</v>
      </c>
      <c r="AD65">
        <f t="shared" si="10"/>
        <v>0.1575</v>
      </c>
      <c r="AE65">
        <f t="shared" si="11"/>
        <v>5.4698370841822594</v>
      </c>
      <c r="AI65" s="4"/>
      <c r="AJ65" s="4"/>
    </row>
    <row r="66" spans="3:36" x14ac:dyDescent="0.25">
      <c r="C66">
        <v>64000</v>
      </c>
      <c r="D66">
        <v>9.9700000000000006</v>
      </c>
      <c r="E66">
        <f t="shared" si="12"/>
        <v>6.4000000000000001E-2</v>
      </c>
      <c r="F66">
        <f t="shared" si="1"/>
        <v>5.0776793044038291</v>
      </c>
      <c r="H66">
        <v>64000</v>
      </c>
      <c r="I66">
        <v>9.9700000000000006</v>
      </c>
      <c r="J66">
        <f t="shared" si="2"/>
        <v>6.4000000000000001E-2</v>
      </c>
      <c r="K66">
        <f t="shared" si="3"/>
        <v>5.0776793044038291</v>
      </c>
      <c r="M66">
        <v>128000</v>
      </c>
      <c r="N66">
        <v>12.27</v>
      </c>
      <c r="O66">
        <f t="shared" si="4"/>
        <v>0.128</v>
      </c>
      <c r="P66">
        <f t="shared" si="5"/>
        <v>6.2490596855601783</v>
      </c>
      <c r="R66">
        <v>160000</v>
      </c>
      <c r="S66">
        <v>10.58</v>
      </c>
      <c r="T66">
        <f t="shared" si="6"/>
        <v>0.16</v>
      </c>
      <c r="U66">
        <f t="shared" si="7"/>
        <v>5.3883497533192086</v>
      </c>
      <c r="W66">
        <v>160000</v>
      </c>
      <c r="X66">
        <v>10.89</v>
      </c>
      <c r="Y66">
        <f t="shared" si="8"/>
        <v>0.16</v>
      </c>
      <c r="Z66">
        <f t="shared" si="9"/>
        <v>5.5462314568663693</v>
      </c>
      <c r="AB66">
        <v>160000</v>
      </c>
      <c r="AC66">
        <v>10.43</v>
      </c>
      <c r="AD66">
        <f t="shared" si="10"/>
        <v>0.16</v>
      </c>
      <c r="AE66">
        <f t="shared" si="11"/>
        <v>5.3119553806350988</v>
      </c>
      <c r="AI66" s="4"/>
      <c r="AJ66" s="4"/>
    </row>
    <row r="67" spans="3:36" x14ac:dyDescent="0.25">
      <c r="C67">
        <v>65000</v>
      </c>
      <c r="D67">
        <v>10.35</v>
      </c>
      <c r="E67">
        <f t="shared" ref="E67:E98" si="13">C67*0.000001</f>
        <v>6.5000000000000002E-2</v>
      </c>
      <c r="F67">
        <f t="shared" si="1"/>
        <v>5.2712117152035738</v>
      </c>
      <c r="H67">
        <v>65000</v>
      </c>
      <c r="I67">
        <v>9.9700000000000006</v>
      </c>
      <c r="J67">
        <f t="shared" si="2"/>
        <v>6.5000000000000002E-2</v>
      </c>
      <c r="K67">
        <f t="shared" si="3"/>
        <v>5.0776793044038291</v>
      </c>
      <c r="M67">
        <v>130000</v>
      </c>
      <c r="N67">
        <v>10.74</v>
      </c>
      <c r="O67">
        <f t="shared" si="4"/>
        <v>0.13</v>
      </c>
      <c r="P67">
        <f t="shared" si="5"/>
        <v>5.4698370841822594</v>
      </c>
      <c r="R67">
        <v>162500</v>
      </c>
      <c r="S67">
        <v>9.66</v>
      </c>
      <c r="T67">
        <f t="shared" si="6"/>
        <v>0.16250000000000001</v>
      </c>
      <c r="U67">
        <f t="shared" si="7"/>
        <v>4.9197976008566684</v>
      </c>
      <c r="W67">
        <v>162500</v>
      </c>
      <c r="X67">
        <v>10.89</v>
      </c>
      <c r="Y67">
        <f t="shared" si="8"/>
        <v>0.16250000000000001</v>
      </c>
      <c r="Z67">
        <f t="shared" si="9"/>
        <v>5.5462314568663693</v>
      </c>
      <c r="AB67">
        <v>162500</v>
      </c>
      <c r="AC67">
        <v>10.28</v>
      </c>
      <c r="AD67">
        <f t="shared" si="10"/>
        <v>0.16250000000000001</v>
      </c>
      <c r="AE67">
        <f t="shared" si="11"/>
        <v>5.2355610079509889</v>
      </c>
      <c r="AI67" s="4"/>
      <c r="AJ67" s="4"/>
    </row>
    <row r="68" spans="3:36" x14ac:dyDescent="0.25">
      <c r="C68">
        <v>66000</v>
      </c>
      <c r="D68">
        <v>10.35</v>
      </c>
      <c r="E68">
        <f t="shared" si="13"/>
        <v>6.6000000000000003E-2</v>
      </c>
      <c r="F68">
        <f t="shared" ref="F68:F131" si="14">D68*($A$5/(2*PI()))</f>
        <v>5.2712117152035738</v>
      </c>
      <c r="H68">
        <v>66000</v>
      </c>
      <c r="I68">
        <v>10.35</v>
      </c>
      <c r="J68">
        <f t="shared" ref="J68:J131" si="15">H68*0.000001</f>
        <v>6.6000000000000003E-2</v>
      </c>
      <c r="K68">
        <f t="shared" ref="K68:K131" si="16">I68*($A$5/(2*PI()))</f>
        <v>5.2712117152035738</v>
      </c>
      <c r="M68">
        <v>132000</v>
      </c>
      <c r="N68">
        <v>10.93</v>
      </c>
      <c r="O68">
        <f t="shared" ref="O68:O76" si="17">M68*0.000001</f>
        <v>0.13200000000000001</v>
      </c>
      <c r="P68">
        <f t="shared" ref="P68:P76" si="18">N68*($A$5/(2*PI()))</f>
        <v>5.5666032895821314</v>
      </c>
      <c r="R68">
        <v>165000</v>
      </c>
      <c r="S68">
        <v>10.43</v>
      </c>
      <c r="T68">
        <f t="shared" ref="T68:T101" si="19">R68*0.000001</f>
        <v>0.16499999999999998</v>
      </c>
      <c r="U68">
        <f t="shared" ref="U68:U101" si="20">S68*($A$5/(2*PI()))</f>
        <v>5.3119553806350988</v>
      </c>
      <c r="W68">
        <v>165000</v>
      </c>
      <c r="X68">
        <v>10.74</v>
      </c>
      <c r="Y68">
        <f t="shared" ref="Y68:Y131" si="21">W68*0.000001</f>
        <v>0.16499999999999998</v>
      </c>
      <c r="Z68">
        <f t="shared" ref="Z68:Z131" si="22">X68*($A$5/(2*PI()))</f>
        <v>5.4698370841822594</v>
      </c>
      <c r="AB68">
        <v>165000</v>
      </c>
      <c r="AC68">
        <v>10.119999999999999</v>
      </c>
      <c r="AD68">
        <f t="shared" ref="AD68:AD131" si="23">AB68*0.000001</f>
        <v>0.16499999999999998</v>
      </c>
      <c r="AE68">
        <f t="shared" ref="AE68:AE131" si="24">AC68*($A$5/(2*PI()))</f>
        <v>5.1540736770879381</v>
      </c>
      <c r="AI68" s="4"/>
      <c r="AJ68" s="4"/>
    </row>
    <row r="69" spans="3:36" x14ac:dyDescent="0.25">
      <c r="C69">
        <v>67000</v>
      </c>
      <c r="D69">
        <v>9.9700000000000006</v>
      </c>
      <c r="E69">
        <f t="shared" si="13"/>
        <v>6.699999999999999E-2</v>
      </c>
      <c r="F69">
        <f t="shared" si="14"/>
        <v>5.0776793044038291</v>
      </c>
      <c r="H69">
        <v>67000</v>
      </c>
      <c r="I69">
        <v>11.89</v>
      </c>
      <c r="J69">
        <f t="shared" si="15"/>
        <v>6.699999999999999E-2</v>
      </c>
      <c r="K69">
        <f t="shared" si="16"/>
        <v>6.0555272747604345</v>
      </c>
      <c r="M69">
        <v>134000</v>
      </c>
      <c r="N69">
        <v>10.93</v>
      </c>
      <c r="O69">
        <f t="shared" si="17"/>
        <v>0.13399999999999998</v>
      </c>
      <c r="P69">
        <f t="shared" si="18"/>
        <v>5.5666032895821314</v>
      </c>
      <c r="R69">
        <v>167500</v>
      </c>
      <c r="S69">
        <v>9.51</v>
      </c>
      <c r="T69">
        <f t="shared" si="19"/>
        <v>0.16749999999999998</v>
      </c>
      <c r="U69">
        <f t="shared" si="20"/>
        <v>4.8434032281725585</v>
      </c>
      <c r="W69">
        <v>167500</v>
      </c>
      <c r="X69">
        <v>10.43</v>
      </c>
      <c r="Y69">
        <f t="shared" si="21"/>
        <v>0.16749999999999998</v>
      </c>
      <c r="Z69">
        <f t="shared" si="22"/>
        <v>5.3119553806350988</v>
      </c>
      <c r="AB69">
        <v>167500</v>
      </c>
      <c r="AC69">
        <v>10.89</v>
      </c>
      <c r="AD69">
        <f t="shared" si="23"/>
        <v>0.16749999999999998</v>
      </c>
      <c r="AE69">
        <f t="shared" si="24"/>
        <v>5.5462314568663693</v>
      </c>
      <c r="AI69" s="4"/>
      <c r="AJ69" s="4"/>
    </row>
    <row r="70" spans="3:36" x14ac:dyDescent="0.25">
      <c r="C70">
        <v>68000</v>
      </c>
      <c r="D70">
        <v>10.74</v>
      </c>
      <c r="E70">
        <f t="shared" si="13"/>
        <v>6.7999999999999991E-2</v>
      </c>
      <c r="F70">
        <f t="shared" si="14"/>
        <v>5.4698370841822594</v>
      </c>
      <c r="H70">
        <v>68000</v>
      </c>
      <c r="I70">
        <v>11.51</v>
      </c>
      <c r="J70">
        <f t="shared" si="15"/>
        <v>6.7999999999999991E-2</v>
      </c>
      <c r="K70">
        <f t="shared" si="16"/>
        <v>5.8619948639606889</v>
      </c>
      <c r="M70">
        <v>136000</v>
      </c>
      <c r="N70">
        <v>10.74</v>
      </c>
      <c r="O70">
        <f t="shared" si="17"/>
        <v>0.13599999999999998</v>
      </c>
      <c r="P70">
        <f t="shared" si="18"/>
        <v>5.4698370841822594</v>
      </c>
      <c r="R70">
        <v>170000</v>
      </c>
      <c r="S70">
        <v>9.66</v>
      </c>
      <c r="T70">
        <f t="shared" si="19"/>
        <v>0.16999999999999998</v>
      </c>
      <c r="U70">
        <f t="shared" si="20"/>
        <v>4.9197976008566684</v>
      </c>
      <c r="W70">
        <v>170000</v>
      </c>
      <c r="X70">
        <v>10.58</v>
      </c>
      <c r="Y70">
        <f t="shared" si="21"/>
        <v>0.16999999999999998</v>
      </c>
      <c r="Z70">
        <f t="shared" si="22"/>
        <v>5.3883497533192086</v>
      </c>
      <c r="AB70">
        <v>170000</v>
      </c>
      <c r="AC70">
        <v>11.2</v>
      </c>
      <c r="AD70">
        <f t="shared" si="23"/>
        <v>0.16999999999999998</v>
      </c>
      <c r="AE70">
        <f t="shared" si="24"/>
        <v>5.7041131604135282</v>
      </c>
      <c r="AI70" s="4"/>
      <c r="AJ70" s="4"/>
    </row>
    <row r="71" spans="3:36" x14ac:dyDescent="0.25">
      <c r="C71">
        <v>69000</v>
      </c>
      <c r="D71">
        <v>10.74</v>
      </c>
      <c r="E71">
        <f t="shared" si="13"/>
        <v>6.8999999999999992E-2</v>
      </c>
      <c r="F71">
        <f t="shared" si="14"/>
        <v>5.4698370841822594</v>
      </c>
      <c r="H71">
        <v>69000</v>
      </c>
      <c r="I71">
        <v>10.35</v>
      </c>
      <c r="J71">
        <f t="shared" si="15"/>
        <v>6.8999999999999992E-2</v>
      </c>
      <c r="K71">
        <f t="shared" si="16"/>
        <v>5.2712117152035738</v>
      </c>
      <c r="M71">
        <v>138000</v>
      </c>
      <c r="N71">
        <v>10.93</v>
      </c>
      <c r="O71">
        <f t="shared" si="17"/>
        <v>0.13799999999999998</v>
      </c>
      <c r="P71">
        <f t="shared" si="18"/>
        <v>5.5666032895821314</v>
      </c>
      <c r="R71">
        <v>172500</v>
      </c>
      <c r="S71">
        <v>11.04</v>
      </c>
      <c r="T71">
        <f t="shared" si="19"/>
        <v>0.17249999999999999</v>
      </c>
      <c r="U71">
        <f t="shared" si="20"/>
        <v>5.6226258295504783</v>
      </c>
      <c r="W71">
        <v>172500</v>
      </c>
      <c r="X71">
        <v>10.43</v>
      </c>
      <c r="Y71">
        <f t="shared" si="21"/>
        <v>0.17249999999999999</v>
      </c>
      <c r="Z71">
        <f t="shared" si="22"/>
        <v>5.3119553806350988</v>
      </c>
      <c r="AB71">
        <v>172500</v>
      </c>
      <c r="AC71">
        <v>10.28</v>
      </c>
      <c r="AD71">
        <f t="shared" si="23"/>
        <v>0.17249999999999999</v>
      </c>
      <c r="AE71">
        <f t="shared" si="24"/>
        <v>5.2355610079509889</v>
      </c>
      <c r="AI71" s="4"/>
      <c r="AJ71" s="4"/>
    </row>
    <row r="72" spans="3:36" x14ac:dyDescent="0.25">
      <c r="C72">
        <v>70000</v>
      </c>
      <c r="D72">
        <v>10.74</v>
      </c>
      <c r="E72">
        <f t="shared" si="13"/>
        <v>6.9999999999999993E-2</v>
      </c>
      <c r="F72">
        <f t="shared" si="14"/>
        <v>5.4698370841822594</v>
      </c>
      <c r="H72">
        <v>70000</v>
      </c>
      <c r="I72">
        <v>9.9700000000000006</v>
      </c>
      <c r="J72">
        <f t="shared" si="15"/>
        <v>6.9999999999999993E-2</v>
      </c>
      <c r="K72">
        <f t="shared" si="16"/>
        <v>5.0776793044038291</v>
      </c>
      <c r="M72">
        <v>140000</v>
      </c>
      <c r="N72">
        <v>10.74</v>
      </c>
      <c r="O72">
        <f t="shared" si="17"/>
        <v>0.13999999999999999</v>
      </c>
      <c r="P72">
        <f t="shared" si="18"/>
        <v>5.4698370841822594</v>
      </c>
      <c r="R72">
        <v>175000</v>
      </c>
      <c r="S72">
        <v>9.82</v>
      </c>
      <c r="T72">
        <f t="shared" si="19"/>
        <v>0.17499999999999999</v>
      </c>
      <c r="U72">
        <f t="shared" si="20"/>
        <v>5.0012849317197192</v>
      </c>
      <c r="W72">
        <v>175000</v>
      </c>
      <c r="X72">
        <v>11.2</v>
      </c>
      <c r="Y72">
        <f t="shared" si="21"/>
        <v>0.17499999999999999</v>
      </c>
      <c r="Z72">
        <f t="shared" si="22"/>
        <v>5.7041131604135282</v>
      </c>
      <c r="AB72">
        <v>175000</v>
      </c>
      <c r="AC72">
        <v>10.58</v>
      </c>
      <c r="AD72">
        <f t="shared" si="23"/>
        <v>0.17499999999999999</v>
      </c>
      <c r="AE72">
        <f t="shared" si="24"/>
        <v>5.3883497533192086</v>
      </c>
      <c r="AI72" s="4"/>
      <c r="AJ72" s="4"/>
    </row>
    <row r="73" spans="3:36" x14ac:dyDescent="0.25">
      <c r="C73">
        <v>71000</v>
      </c>
      <c r="D73">
        <v>10.35</v>
      </c>
      <c r="E73">
        <f t="shared" si="13"/>
        <v>7.0999999999999994E-2</v>
      </c>
      <c r="F73">
        <f t="shared" si="14"/>
        <v>5.2712117152035738</v>
      </c>
      <c r="H73">
        <v>71000</v>
      </c>
      <c r="I73">
        <v>9.9700000000000006</v>
      </c>
      <c r="J73">
        <f t="shared" si="15"/>
        <v>7.0999999999999994E-2</v>
      </c>
      <c r="K73">
        <f t="shared" si="16"/>
        <v>5.0776793044038291</v>
      </c>
      <c r="M73">
        <v>142000</v>
      </c>
      <c r="N73">
        <v>12.08</v>
      </c>
      <c r="O73">
        <f t="shared" si="17"/>
        <v>0.14199999999999999</v>
      </c>
      <c r="P73">
        <f t="shared" si="18"/>
        <v>6.1522934801603064</v>
      </c>
      <c r="R73">
        <v>177500</v>
      </c>
      <c r="S73">
        <v>10.119999999999999</v>
      </c>
      <c r="T73">
        <f t="shared" si="19"/>
        <v>0.17749999999999999</v>
      </c>
      <c r="U73">
        <f t="shared" si="20"/>
        <v>5.1540736770879381</v>
      </c>
      <c r="W73">
        <v>177500</v>
      </c>
      <c r="X73">
        <v>10.43</v>
      </c>
      <c r="Y73">
        <f t="shared" si="21"/>
        <v>0.17749999999999999</v>
      </c>
      <c r="Z73">
        <f t="shared" si="22"/>
        <v>5.3119553806350988</v>
      </c>
      <c r="AB73">
        <v>177500</v>
      </c>
      <c r="AC73">
        <v>10.43</v>
      </c>
      <c r="AD73">
        <f t="shared" si="23"/>
        <v>0.17749999999999999</v>
      </c>
      <c r="AE73">
        <f t="shared" si="24"/>
        <v>5.3119553806350988</v>
      </c>
      <c r="AI73" s="4"/>
      <c r="AJ73" s="4"/>
    </row>
    <row r="74" spans="3:36" x14ac:dyDescent="0.25">
      <c r="C74">
        <v>72000</v>
      </c>
      <c r="D74">
        <v>11.12</v>
      </c>
      <c r="E74">
        <f t="shared" si="13"/>
        <v>7.1999999999999995E-2</v>
      </c>
      <c r="F74">
        <f t="shared" si="14"/>
        <v>5.6633694949820033</v>
      </c>
      <c r="H74">
        <v>72000</v>
      </c>
      <c r="I74">
        <v>9.9700000000000006</v>
      </c>
      <c r="J74">
        <f t="shared" si="15"/>
        <v>7.1999999999999995E-2</v>
      </c>
      <c r="K74">
        <f t="shared" si="16"/>
        <v>5.0776793044038291</v>
      </c>
      <c r="M74">
        <v>144000</v>
      </c>
      <c r="N74">
        <v>11.5</v>
      </c>
      <c r="O74">
        <f t="shared" si="17"/>
        <v>0.14399999999999999</v>
      </c>
      <c r="P74">
        <f t="shared" si="18"/>
        <v>5.8569019057817489</v>
      </c>
      <c r="R74">
        <v>180000</v>
      </c>
      <c r="S74">
        <v>9.9700000000000006</v>
      </c>
      <c r="T74">
        <f t="shared" si="19"/>
        <v>0.18</v>
      </c>
      <c r="U74">
        <f t="shared" si="20"/>
        <v>5.0776793044038291</v>
      </c>
      <c r="W74">
        <v>180000</v>
      </c>
      <c r="X74">
        <v>10.119999999999999</v>
      </c>
      <c r="Y74">
        <f t="shared" si="21"/>
        <v>0.18</v>
      </c>
      <c r="Z74">
        <f t="shared" si="22"/>
        <v>5.1540736770879381</v>
      </c>
      <c r="AB74">
        <v>180000</v>
      </c>
      <c r="AC74">
        <v>10.28</v>
      </c>
      <c r="AD74">
        <f t="shared" si="23"/>
        <v>0.18</v>
      </c>
      <c r="AE74">
        <f t="shared" si="24"/>
        <v>5.2355610079509889</v>
      </c>
      <c r="AI74" s="4"/>
      <c r="AJ74" s="4"/>
    </row>
    <row r="75" spans="3:36" x14ac:dyDescent="0.25">
      <c r="C75">
        <v>73000</v>
      </c>
      <c r="D75">
        <v>11.12</v>
      </c>
      <c r="E75">
        <f t="shared" si="13"/>
        <v>7.2999999999999995E-2</v>
      </c>
      <c r="F75">
        <f t="shared" si="14"/>
        <v>5.6633694949820033</v>
      </c>
      <c r="H75">
        <v>73000</v>
      </c>
      <c r="I75">
        <v>9.9700000000000006</v>
      </c>
      <c r="J75">
        <f t="shared" si="15"/>
        <v>7.2999999999999995E-2</v>
      </c>
      <c r="K75">
        <f t="shared" si="16"/>
        <v>5.0776793044038291</v>
      </c>
      <c r="M75">
        <v>146000</v>
      </c>
      <c r="N75">
        <v>10.93</v>
      </c>
      <c r="O75">
        <f t="shared" si="17"/>
        <v>0.14599999999999999</v>
      </c>
      <c r="P75">
        <f t="shared" si="18"/>
        <v>5.5666032895821314</v>
      </c>
      <c r="R75">
        <v>182500</v>
      </c>
      <c r="S75">
        <v>9.66</v>
      </c>
      <c r="T75">
        <f t="shared" si="19"/>
        <v>0.1825</v>
      </c>
      <c r="U75">
        <f t="shared" si="20"/>
        <v>4.9197976008566684</v>
      </c>
      <c r="W75">
        <v>182500</v>
      </c>
      <c r="X75">
        <v>10.58</v>
      </c>
      <c r="Y75">
        <f t="shared" si="21"/>
        <v>0.1825</v>
      </c>
      <c r="Z75">
        <f t="shared" si="22"/>
        <v>5.3883497533192086</v>
      </c>
      <c r="AB75">
        <v>182500</v>
      </c>
      <c r="AC75">
        <v>11.35</v>
      </c>
      <c r="AD75">
        <f t="shared" si="23"/>
        <v>0.1825</v>
      </c>
      <c r="AE75">
        <f t="shared" si="24"/>
        <v>5.7805075330976381</v>
      </c>
      <c r="AI75" s="4"/>
      <c r="AJ75" s="4"/>
    </row>
    <row r="76" spans="3:36" x14ac:dyDescent="0.25">
      <c r="C76">
        <v>74000</v>
      </c>
      <c r="D76">
        <v>10.74</v>
      </c>
      <c r="E76">
        <f t="shared" si="13"/>
        <v>7.3999999999999996E-2</v>
      </c>
      <c r="F76">
        <f t="shared" si="14"/>
        <v>5.4698370841822594</v>
      </c>
      <c r="H76">
        <v>74000</v>
      </c>
      <c r="I76">
        <v>9.9700000000000006</v>
      </c>
      <c r="J76">
        <f t="shared" si="15"/>
        <v>7.3999999999999996E-2</v>
      </c>
      <c r="K76">
        <f t="shared" si="16"/>
        <v>5.0776793044038291</v>
      </c>
      <c r="M76">
        <v>148000</v>
      </c>
      <c r="N76">
        <v>10.93</v>
      </c>
      <c r="O76">
        <f t="shared" si="17"/>
        <v>0.14799999999999999</v>
      </c>
      <c r="P76">
        <f t="shared" si="18"/>
        <v>5.5666032895821314</v>
      </c>
      <c r="R76">
        <v>185000</v>
      </c>
      <c r="S76">
        <v>11.2</v>
      </c>
      <c r="T76">
        <f t="shared" si="19"/>
        <v>0.185</v>
      </c>
      <c r="U76">
        <f t="shared" si="20"/>
        <v>5.7041131604135282</v>
      </c>
      <c r="W76">
        <v>185000</v>
      </c>
      <c r="X76">
        <v>10.43</v>
      </c>
      <c r="Y76">
        <f t="shared" si="21"/>
        <v>0.185</v>
      </c>
      <c r="Z76">
        <f t="shared" si="22"/>
        <v>5.3119553806350988</v>
      </c>
      <c r="AB76">
        <v>185000</v>
      </c>
      <c r="AC76">
        <v>10.74</v>
      </c>
      <c r="AD76">
        <f t="shared" si="23"/>
        <v>0.185</v>
      </c>
      <c r="AE76">
        <f t="shared" si="24"/>
        <v>5.4698370841822594</v>
      </c>
      <c r="AI76" s="4"/>
      <c r="AJ76" s="4"/>
    </row>
    <row r="77" spans="3:36" x14ac:dyDescent="0.25">
      <c r="C77">
        <v>75000</v>
      </c>
      <c r="D77">
        <v>10.74</v>
      </c>
      <c r="E77">
        <f t="shared" si="13"/>
        <v>7.4999999999999997E-2</v>
      </c>
      <c r="F77">
        <f t="shared" si="14"/>
        <v>5.4698370841822594</v>
      </c>
      <c r="H77">
        <v>75000</v>
      </c>
      <c r="I77">
        <v>10.74</v>
      </c>
      <c r="J77">
        <f t="shared" si="15"/>
        <v>7.4999999999999997E-2</v>
      </c>
      <c r="K77">
        <f t="shared" si="16"/>
        <v>5.4698370841822594</v>
      </c>
      <c r="R77">
        <v>187500</v>
      </c>
      <c r="S77">
        <v>10.28</v>
      </c>
      <c r="T77">
        <f t="shared" si="19"/>
        <v>0.1875</v>
      </c>
      <c r="U77">
        <f t="shared" si="20"/>
        <v>5.2355610079509889</v>
      </c>
      <c r="W77">
        <v>187500</v>
      </c>
      <c r="X77">
        <v>11.04</v>
      </c>
      <c r="Y77">
        <f t="shared" si="21"/>
        <v>0.1875</v>
      </c>
      <c r="Z77">
        <f t="shared" si="22"/>
        <v>5.6226258295504783</v>
      </c>
      <c r="AB77">
        <v>187500</v>
      </c>
      <c r="AC77">
        <v>10.43</v>
      </c>
      <c r="AD77">
        <f t="shared" si="23"/>
        <v>0.1875</v>
      </c>
      <c r="AE77">
        <f t="shared" si="24"/>
        <v>5.3119553806350988</v>
      </c>
      <c r="AI77" s="4"/>
      <c r="AJ77" s="4"/>
    </row>
    <row r="78" spans="3:36" x14ac:dyDescent="0.25">
      <c r="C78">
        <v>76000</v>
      </c>
      <c r="D78">
        <v>10.74</v>
      </c>
      <c r="E78">
        <f t="shared" si="13"/>
        <v>7.5999999999999998E-2</v>
      </c>
      <c r="F78">
        <f t="shared" si="14"/>
        <v>5.4698370841822594</v>
      </c>
      <c r="H78">
        <v>76000</v>
      </c>
      <c r="I78">
        <v>9.59</v>
      </c>
      <c r="J78">
        <f t="shared" si="15"/>
        <v>7.5999999999999998E-2</v>
      </c>
      <c r="K78">
        <f t="shared" si="16"/>
        <v>4.8841468936040844</v>
      </c>
      <c r="P78">
        <f>AVERAGE(P32:P76)</f>
        <v>5.3795219591423784</v>
      </c>
      <c r="R78">
        <v>190000</v>
      </c>
      <c r="S78">
        <v>9.9700000000000006</v>
      </c>
      <c r="T78">
        <f t="shared" si="19"/>
        <v>0.19</v>
      </c>
      <c r="U78">
        <f t="shared" si="20"/>
        <v>5.0776793044038291</v>
      </c>
      <c r="W78">
        <v>190000</v>
      </c>
      <c r="X78">
        <v>10.58</v>
      </c>
      <c r="Y78">
        <f t="shared" si="21"/>
        <v>0.19</v>
      </c>
      <c r="Z78">
        <f t="shared" si="22"/>
        <v>5.3883497533192086</v>
      </c>
      <c r="AB78">
        <v>190000</v>
      </c>
      <c r="AC78">
        <v>10.58</v>
      </c>
      <c r="AD78">
        <f t="shared" si="23"/>
        <v>0.19</v>
      </c>
      <c r="AE78">
        <f t="shared" si="24"/>
        <v>5.3883497533192086</v>
      </c>
      <c r="AI78" s="4"/>
      <c r="AJ78" s="4"/>
    </row>
    <row r="79" spans="3:36" x14ac:dyDescent="0.25">
      <c r="C79">
        <v>77000</v>
      </c>
      <c r="D79">
        <v>10.35</v>
      </c>
      <c r="E79">
        <f t="shared" si="13"/>
        <v>7.6999999999999999E-2</v>
      </c>
      <c r="F79">
        <f t="shared" si="14"/>
        <v>5.2712117152035738</v>
      </c>
      <c r="H79">
        <v>77000</v>
      </c>
      <c r="I79">
        <v>10.35</v>
      </c>
      <c r="J79">
        <f t="shared" si="15"/>
        <v>7.6999999999999999E-2</v>
      </c>
      <c r="K79">
        <f t="shared" si="16"/>
        <v>5.2712117152035738</v>
      </c>
      <c r="P79">
        <f>_xlfn.VAR.P(P32:P76)</f>
        <v>0.10583186944444868</v>
      </c>
      <c r="R79">
        <v>192500</v>
      </c>
      <c r="S79">
        <v>10.28</v>
      </c>
      <c r="T79">
        <f t="shared" si="19"/>
        <v>0.1925</v>
      </c>
      <c r="U79">
        <f t="shared" si="20"/>
        <v>5.2355610079509889</v>
      </c>
      <c r="W79">
        <v>192500</v>
      </c>
      <c r="X79">
        <v>10.43</v>
      </c>
      <c r="Y79">
        <f t="shared" si="21"/>
        <v>0.1925</v>
      </c>
      <c r="Z79">
        <f t="shared" si="22"/>
        <v>5.3119553806350988</v>
      </c>
      <c r="AB79">
        <v>192500</v>
      </c>
      <c r="AC79">
        <v>10.43</v>
      </c>
      <c r="AD79">
        <f t="shared" si="23"/>
        <v>0.1925</v>
      </c>
      <c r="AE79">
        <f t="shared" si="24"/>
        <v>5.3119553806350988</v>
      </c>
      <c r="AI79" s="4"/>
      <c r="AJ79" s="4"/>
    </row>
    <row r="80" spans="3:36" x14ac:dyDescent="0.25">
      <c r="C80">
        <v>78000</v>
      </c>
      <c r="D80">
        <v>9.9700000000000006</v>
      </c>
      <c r="E80">
        <f t="shared" si="13"/>
        <v>7.8E-2</v>
      </c>
      <c r="F80">
        <f t="shared" si="14"/>
        <v>5.0776793044038291</v>
      </c>
      <c r="H80">
        <v>78000</v>
      </c>
      <c r="I80">
        <v>10.35</v>
      </c>
      <c r="J80">
        <f t="shared" si="15"/>
        <v>7.8E-2</v>
      </c>
      <c r="K80">
        <f t="shared" si="16"/>
        <v>5.2712117152035738</v>
      </c>
      <c r="R80">
        <v>195000</v>
      </c>
      <c r="S80">
        <v>10.119999999999999</v>
      </c>
      <c r="T80">
        <f t="shared" si="19"/>
        <v>0.19499999999999998</v>
      </c>
      <c r="U80">
        <f t="shared" si="20"/>
        <v>5.1540736770879381</v>
      </c>
      <c r="W80">
        <v>195000</v>
      </c>
      <c r="X80">
        <v>10.28</v>
      </c>
      <c r="Y80">
        <f t="shared" si="21"/>
        <v>0.19499999999999998</v>
      </c>
      <c r="Z80">
        <f t="shared" si="22"/>
        <v>5.2355610079509889</v>
      </c>
      <c r="AB80">
        <v>195000</v>
      </c>
      <c r="AC80">
        <v>11.04</v>
      </c>
      <c r="AD80">
        <f t="shared" si="23"/>
        <v>0.19499999999999998</v>
      </c>
      <c r="AE80">
        <f t="shared" si="24"/>
        <v>5.6226258295504783</v>
      </c>
      <c r="AI80" s="4"/>
      <c r="AJ80" s="4"/>
    </row>
    <row r="81" spans="3:36" x14ac:dyDescent="0.25">
      <c r="C81">
        <v>79000</v>
      </c>
      <c r="D81">
        <v>10.74</v>
      </c>
      <c r="E81">
        <f t="shared" si="13"/>
        <v>7.9000000000000001E-2</v>
      </c>
      <c r="F81">
        <f t="shared" si="14"/>
        <v>5.4698370841822594</v>
      </c>
      <c r="H81">
        <v>79000</v>
      </c>
      <c r="I81">
        <v>10.35</v>
      </c>
      <c r="J81">
        <f t="shared" si="15"/>
        <v>7.9000000000000001E-2</v>
      </c>
      <c r="K81">
        <f t="shared" si="16"/>
        <v>5.2712117152035738</v>
      </c>
      <c r="R81">
        <v>197500</v>
      </c>
      <c r="S81">
        <v>10.43</v>
      </c>
      <c r="T81">
        <f t="shared" si="19"/>
        <v>0.19749999999999998</v>
      </c>
      <c r="U81">
        <f t="shared" si="20"/>
        <v>5.3119553806350988</v>
      </c>
      <c r="W81">
        <v>197500</v>
      </c>
      <c r="X81">
        <v>10.28</v>
      </c>
      <c r="Y81">
        <f t="shared" si="21"/>
        <v>0.19749999999999998</v>
      </c>
      <c r="Z81">
        <f t="shared" si="22"/>
        <v>5.2355610079509889</v>
      </c>
      <c r="AB81">
        <v>197500</v>
      </c>
      <c r="AC81">
        <v>11.35</v>
      </c>
      <c r="AD81">
        <f t="shared" si="23"/>
        <v>0.19749999999999998</v>
      </c>
      <c r="AE81">
        <f t="shared" si="24"/>
        <v>5.7805075330976381</v>
      </c>
      <c r="AI81" s="4"/>
      <c r="AJ81" s="4"/>
    </row>
    <row r="82" spans="3:36" x14ac:dyDescent="0.25">
      <c r="C82">
        <v>80000</v>
      </c>
      <c r="D82">
        <v>10.74</v>
      </c>
      <c r="E82">
        <f t="shared" si="13"/>
        <v>0.08</v>
      </c>
      <c r="F82">
        <f t="shared" si="14"/>
        <v>5.4698370841822594</v>
      </c>
      <c r="H82">
        <v>80000</v>
      </c>
      <c r="I82">
        <v>9.9700000000000006</v>
      </c>
      <c r="J82">
        <f t="shared" si="15"/>
        <v>0.08</v>
      </c>
      <c r="K82">
        <f t="shared" si="16"/>
        <v>5.0776793044038291</v>
      </c>
      <c r="R82">
        <v>200000</v>
      </c>
      <c r="S82">
        <v>11.35</v>
      </c>
      <c r="T82">
        <f t="shared" si="19"/>
        <v>0.19999999999999998</v>
      </c>
      <c r="U82">
        <f t="shared" si="20"/>
        <v>5.7805075330976381</v>
      </c>
      <c r="W82">
        <v>200000</v>
      </c>
      <c r="X82">
        <v>10.89</v>
      </c>
      <c r="Y82">
        <f t="shared" si="21"/>
        <v>0.19999999999999998</v>
      </c>
      <c r="Z82">
        <f t="shared" si="22"/>
        <v>5.5462314568663693</v>
      </c>
      <c r="AB82">
        <v>200000</v>
      </c>
      <c r="AC82">
        <v>10.43</v>
      </c>
      <c r="AD82">
        <f t="shared" si="23"/>
        <v>0.19999999999999998</v>
      </c>
      <c r="AE82">
        <f t="shared" si="24"/>
        <v>5.3119553806350988</v>
      </c>
      <c r="AI82" s="4"/>
      <c r="AJ82" s="4"/>
    </row>
    <row r="83" spans="3:36" x14ac:dyDescent="0.25">
      <c r="C83">
        <v>81000</v>
      </c>
      <c r="D83">
        <v>10.35</v>
      </c>
      <c r="E83">
        <f t="shared" si="13"/>
        <v>8.1000000000000003E-2</v>
      </c>
      <c r="F83">
        <f t="shared" si="14"/>
        <v>5.2712117152035738</v>
      </c>
      <c r="H83">
        <v>81000</v>
      </c>
      <c r="I83">
        <v>10.35</v>
      </c>
      <c r="J83">
        <f t="shared" si="15"/>
        <v>8.1000000000000003E-2</v>
      </c>
      <c r="K83">
        <f t="shared" si="16"/>
        <v>5.2712117152035738</v>
      </c>
      <c r="R83">
        <v>202500</v>
      </c>
      <c r="S83">
        <v>10.43</v>
      </c>
      <c r="T83">
        <f t="shared" si="19"/>
        <v>0.20249999999999999</v>
      </c>
      <c r="U83">
        <f t="shared" si="20"/>
        <v>5.3119553806350988</v>
      </c>
      <c r="W83">
        <v>202500</v>
      </c>
      <c r="X83">
        <v>11.2</v>
      </c>
      <c r="Y83">
        <f t="shared" si="21"/>
        <v>0.20249999999999999</v>
      </c>
      <c r="Z83">
        <f t="shared" si="22"/>
        <v>5.7041131604135282</v>
      </c>
      <c r="AB83">
        <v>202500</v>
      </c>
      <c r="AC83">
        <v>10.43</v>
      </c>
      <c r="AD83">
        <f t="shared" si="23"/>
        <v>0.20249999999999999</v>
      </c>
      <c r="AE83">
        <f t="shared" si="24"/>
        <v>5.3119553806350988</v>
      </c>
      <c r="AI83" s="4"/>
      <c r="AJ83" s="4"/>
    </row>
    <row r="84" spans="3:36" x14ac:dyDescent="0.25">
      <c r="C84">
        <v>82000</v>
      </c>
      <c r="D84">
        <v>9.9700000000000006</v>
      </c>
      <c r="E84">
        <f t="shared" si="13"/>
        <v>8.199999999999999E-2</v>
      </c>
      <c r="F84">
        <f t="shared" si="14"/>
        <v>5.0776793044038291</v>
      </c>
      <c r="H84">
        <v>82000</v>
      </c>
      <c r="I84">
        <v>10.35</v>
      </c>
      <c r="J84">
        <f t="shared" si="15"/>
        <v>8.199999999999999E-2</v>
      </c>
      <c r="K84">
        <f t="shared" si="16"/>
        <v>5.2712117152035738</v>
      </c>
      <c r="R84">
        <v>205000</v>
      </c>
      <c r="S84">
        <v>10.28</v>
      </c>
      <c r="T84">
        <f t="shared" si="19"/>
        <v>0.20499999999999999</v>
      </c>
      <c r="U84">
        <f t="shared" si="20"/>
        <v>5.2355610079509889</v>
      </c>
      <c r="W84">
        <v>205000</v>
      </c>
      <c r="X84">
        <v>10.28</v>
      </c>
      <c r="Y84">
        <f t="shared" si="21"/>
        <v>0.20499999999999999</v>
      </c>
      <c r="Z84">
        <f t="shared" si="22"/>
        <v>5.2355610079509889</v>
      </c>
      <c r="AB84">
        <v>205000</v>
      </c>
      <c r="AC84">
        <v>10.43</v>
      </c>
      <c r="AD84">
        <f t="shared" si="23"/>
        <v>0.20499999999999999</v>
      </c>
      <c r="AE84">
        <f t="shared" si="24"/>
        <v>5.3119553806350988</v>
      </c>
      <c r="AI84" s="4"/>
      <c r="AJ84" s="4"/>
    </row>
    <row r="85" spans="3:36" x14ac:dyDescent="0.25">
      <c r="C85">
        <v>83000</v>
      </c>
      <c r="D85">
        <v>10.35</v>
      </c>
      <c r="E85">
        <f t="shared" si="13"/>
        <v>8.299999999999999E-2</v>
      </c>
      <c r="F85">
        <f t="shared" si="14"/>
        <v>5.2712117152035738</v>
      </c>
      <c r="H85">
        <v>83000</v>
      </c>
      <c r="I85">
        <v>11.12</v>
      </c>
      <c r="J85">
        <f t="shared" si="15"/>
        <v>8.299999999999999E-2</v>
      </c>
      <c r="K85">
        <f t="shared" si="16"/>
        <v>5.6633694949820033</v>
      </c>
      <c r="R85">
        <v>207500</v>
      </c>
      <c r="S85">
        <v>10.43</v>
      </c>
      <c r="T85">
        <f t="shared" si="19"/>
        <v>0.20749999999999999</v>
      </c>
      <c r="U85">
        <f t="shared" si="20"/>
        <v>5.3119553806350988</v>
      </c>
      <c r="W85">
        <v>207500</v>
      </c>
      <c r="X85">
        <v>10.119999999999999</v>
      </c>
      <c r="Y85">
        <f t="shared" si="21"/>
        <v>0.20749999999999999</v>
      </c>
      <c r="Z85">
        <f t="shared" si="22"/>
        <v>5.1540736770879381</v>
      </c>
      <c r="AB85">
        <v>207500</v>
      </c>
      <c r="AC85">
        <v>10.74</v>
      </c>
      <c r="AD85">
        <f t="shared" si="23"/>
        <v>0.20749999999999999</v>
      </c>
      <c r="AE85">
        <f t="shared" si="24"/>
        <v>5.4698370841822594</v>
      </c>
      <c r="AI85" s="4"/>
      <c r="AJ85" s="4"/>
    </row>
    <row r="86" spans="3:36" x14ac:dyDescent="0.25">
      <c r="C86">
        <v>84000</v>
      </c>
      <c r="D86">
        <v>10.74</v>
      </c>
      <c r="E86">
        <f t="shared" si="13"/>
        <v>8.3999999999999991E-2</v>
      </c>
      <c r="F86">
        <f t="shared" si="14"/>
        <v>5.4698370841822594</v>
      </c>
      <c r="H86">
        <v>84000</v>
      </c>
      <c r="I86">
        <v>9.9700000000000006</v>
      </c>
      <c r="J86">
        <f t="shared" si="15"/>
        <v>8.3999999999999991E-2</v>
      </c>
      <c r="K86">
        <f t="shared" si="16"/>
        <v>5.0776793044038291</v>
      </c>
      <c r="R86">
        <v>210000</v>
      </c>
      <c r="S86">
        <v>10.43</v>
      </c>
      <c r="T86">
        <f t="shared" si="19"/>
        <v>0.21</v>
      </c>
      <c r="U86">
        <f t="shared" si="20"/>
        <v>5.3119553806350988</v>
      </c>
      <c r="W86">
        <v>210000</v>
      </c>
      <c r="X86">
        <v>10.28</v>
      </c>
      <c r="Y86">
        <f t="shared" si="21"/>
        <v>0.21</v>
      </c>
      <c r="Z86">
        <f t="shared" si="22"/>
        <v>5.2355610079509889</v>
      </c>
      <c r="AB86">
        <v>210000</v>
      </c>
      <c r="AC86">
        <v>11.66</v>
      </c>
      <c r="AD86">
        <f t="shared" si="23"/>
        <v>0.21</v>
      </c>
      <c r="AE86">
        <f t="shared" si="24"/>
        <v>5.9383892366447988</v>
      </c>
      <c r="AI86" s="4"/>
      <c r="AJ86" s="4"/>
    </row>
    <row r="87" spans="3:36" x14ac:dyDescent="0.25">
      <c r="C87">
        <v>85000</v>
      </c>
      <c r="D87">
        <v>10.35</v>
      </c>
      <c r="E87">
        <f t="shared" si="13"/>
        <v>8.4999999999999992E-2</v>
      </c>
      <c r="F87">
        <f t="shared" si="14"/>
        <v>5.2712117152035738</v>
      </c>
      <c r="H87">
        <v>85000</v>
      </c>
      <c r="I87">
        <v>10.35</v>
      </c>
      <c r="J87">
        <f t="shared" si="15"/>
        <v>8.4999999999999992E-2</v>
      </c>
      <c r="K87">
        <f t="shared" si="16"/>
        <v>5.2712117152035738</v>
      </c>
      <c r="R87">
        <v>212500</v>
      </c>
      <c r="S87">
        <v>11.2</v>
      </c>
      <c r="T87">
        <f t="shared" si="19"/>
        <v>0.21249999999999999</v>
      </c>
      <c r="U87">
        <f t="shared" si="20"/>
        <v>5.7041131604135282</v>
      </c>
      <c r="W87">
        <v>212500</v>
      </c>
      <c r="X87">
        <v>10.74</v>
      </c>
      <c r="Y87">
        <f t="shared" si="21"/>
        <v>0.21249999999999999</v>
      </c>
      <c r="Z87">
        <f t="shared" si="22"/>
        <v>5.4698370841822594</v>
      </c>
      <c r="AB87">
        <v>212500</v>
      </c>
      <c r="AC87">
        <v>10.89</v>
      </c>
      <c r="AD87">
        <f t="shared" si="23"/>
        <v>0.21249999999999999</v>
      </c>
      <c r="AE87">
        <f t="shared" si="24"/>
        <v>5.5462314568663693</v>
      </c>
      <c r="AI87" s="4"/>
      <c r="AJ87" s="4"/>
    </row>
    <row r="88" spans="3:36" x14ac:dyDescent="0.25">
      <c r="C88">
        <v>86000</v>
      </c>
      <c r="D88">
        <v>11.5</v>
      </c>
      <c r="E88">
        <f t="shared" si="13"/>
        <v>8.5999999999999993E-2</v>
      </c>
      <c r="F88">
        <f t="shared" si="14"/>
        <v>5.8569019057817489</v>
      </c>
      <c r="H88">
        <v>86000</v>
      </c>
      <c r="I88">
        <v>10.35</v>
      </c>
      <c r="J88">
        <f t="shared" si="15"/>
        <v>8.5999999999999993E-2</v>
      </c>
      <c r="K88">
        <f t="shared" si="16"/>
        <v>5.2712117152035738</v>
      </c>
      <c r="R88">
        <v>215000</v>
      </c>
      <c r="S88">
        <v>11.35</v>
      </c>
      <c r="T88">
        <f t="shared" si="19"/>
        <v>0.215</v>
      </c>
      <c r="U88">
        <f t="shared" si="20"/>
        <v>5.7805075330976381</v>
      </c>
      <c r="W88">
        <v>215000</v>
      </c>
      <c r="X88">
        <v>11.5</v>
      </c>
      <c r="Y88">
        <f t="shared" si="21"/>
        <v>0.215</v>
      </c>
      <c r="Z88">
        <f t="shared" si="22"/>
        <v>5.8569019057817489</v>
      </c>
      <c r="AB88">
        <v>215000</v>
      </c>
      <c r="AC88">
        <v>10.119999999999999</v>
      </c>
      <c r="AD88">
        <f t="shared" si="23"/>
        <v>0.215</v>
      </c>
      <c r="AE88">
        <f t="shared" si="24"/>
        <v>5.1540736770879381</v>
      </c>
      <c r="AI88" s="4"/>
      <c r="AJ88" s="4"/>
    </row>
    <row r="89" spans="3:36" x14ac:dyDescent="0.25">
      <c r="C89">
        <v>87000</v>
      </c>
      <c r="D89">
        <v>11.51</v>
      </c>
      <c r="E89">
        <f t="shared" si="13"/>
        <v>8.6999999999999994E-2</v>
      </c>
      <c r="F89">
        <f t="shared" si="14"/>
        <v>5.8619948639606889</v>
      </c>
      <c r="H89">
        <v>87000</v>
      </c>
      <c r="I89">
        <v>9.9700000000000006</v>
      </c>
      <c r="J89">
        <f t="shared" si="15"/>
        <v>8.6999999999999994E-2</v>
      </c>
      <c r="K89">
        <f t="shared" si="16"/>
        <v>5.0776793044038291</v>
      </c>
      <c r="R89">
        <v>217500</v>
      </c>
      <c r="S89">
        <v>10.43</v>
      </c>
      <c r="T89">
        <f t="shared" si="19"/>
        <v>0.2175</v>
      </c>
      <c r="U89">
        <f t="shared" si="20"/>
        <v>5.3119553806350988</v>
      </c>
      <c r="W89">
        <v>217500</v>
      </c>
      <c r="X89">
        <v>10.119999999999999</v>
      </c>
      <c r="Y89">
        <f t="shared" si="21"/>
        <v>0.2175</v>
      </c>
      <c r="Z89">
        <f t="shared" si="22"/>
        <v>5.1540736770879381</v>
      </c>
      <c r="AB89">
        <v>217500</v>
      </c>
      <c r="AC89">
        <v>10.58</v>
      </c>
      <c r="AD89">
        <f t="shared" si="23"/>
        <v>0.2175</v>
      </c>
      <c r="AE89">
        <f t="shared" si="24"/>
        <v>5.3883497533192086</v>
      </c>
      <c r="AI89" s="4"/>
      <c r="AJ89" s="4"/>
    </row>
    <row r="90" spans="3:36" x14ac:dyDescent="0.25">
      <c r="C90">
        <v>88000</v>
      </c>
      <c r="D90">
        <v>11.5</v>
      </c>
      <c r="E90">
        <f t="shared" si="13"/>
        <v>8.7999999999999995E-2</v>
      </c>
      <c r="F90">
        <f t="shared" si="14"/>
        <v>5.8569019057817489</v>
      </c>
      <c r="H90">
        <v>88000</v>
      </c>
      <c r="I90">
        <v>10.35</v>
      </c>
      <c r="J90">
        <f t="shared" si="15"/>
        <v>8.7999999999999995E-2</v>
      </c>
      <c r="K90">
        <f t="shared" si="16"/>
        <v>5.2712117152035738</v>
      </c>
      <c r="R90">
        <v>220000</v>
      </c>
      <c r="S90">
        <v>10.43</v>
      </c>
      <c r="T90">
        <f t="shared" si="19"/>
        <v>0.22</v>
      </c>
      <c r="U90">
        <f t="shared" si="20"/>
        <v>5.3119553806350988</v>
      </c>
      <c r="W90">
        <v>220000</v>
      </c>
      <c r="X90">
        <v>10.28</v>
      </c>
      <c r="Y90">
        <f t="shared" si="21"/>
        <v>0.22</v>
      </c>
      <c r="Z90">
        <f t="shared" si="22"/>
        <v>5.2355610079509889</v>
      </c>
      <c r="AB90">
        <v>220000</v>
      </c>
      <c r="AC90">
        <v>10.89</v>
      </c>
      <c r="AD90">
        <f t="shared" si="23"/>
        <v>0.22</v>
      </c>
      <c r="AE90">
        <f t="shared" si="24"/>
        <v>5.5462314568663693</v>
      </c>
      <c r="AI90" s="4"/>
      <c r="AJ90" s="4"/>
    </row>
    <row r="91" spans="3:36" x14ac:dyDescent="0.25">
      <c r="C91">
        <v>89000</v>
      </c>
      <c r="D91">
        <v>10.35</v>
      </c>
      <c r="E91">
        <f t="shared" si="13"/>
        <v>8.8999999999999996E-2</v>
      </c>
      <c r="F91">
        <f t="shared" si="14"/>
        <v>5.2712117152035738</v>
      </c>
      <c r="H91">
        <v>89000</v>
      </c>
      <c r="I91">
        <v>10.35</v>
      </c>
      <c r="J91">
        <f t="shared" si="15"/>
        <v>8.8999999999999996E-2</v>
      </c>
      <c r="K91">
        <f t="shared" si="16"/>
        <v>5.2712117152035738</v>
      </c>
      <c r="R91">
        <v>222500</v>
      </c>
      <c r="S91">
        <v>10.58</v>
      </c>
      <c r="T91">
        <f t="shared" si="19"/>
        <v>0.2225</v>
      </c>
      <c r="U91">
        <f t="shared" si="20"/>
        <v>5.3883497533192086</v>
      </c>
      <c r="W91">
        <v>222500</v>
      </c>
      <c r="X91">
        <v>10.58</v>
      </c>
      <c r="Y91">
        <f t="shared" si="21"/>
        <v>0.2225</v>
      </c>
      <c r="Z91">
        <f t="shared" si="22"/>
        <v>5.3883497533192086</v>
      </c>
      <c r="AB91">
        <v>222500</v>
      </c>
      <c r="AC91">
        <v>11.5</v>
      </c>
      <c r="AD91">
        <f t="shared" si="23"/>
        <v>0.2225</v>
      </c>
      <c r="AE91">
        <f t="shared" si="24"/>
        <v>5.8569019057817489</v>
      </c>
      <c r="AI91" s="4"/>
      <c r="AJ91" s="4"/>
    </row>
    <row r="92" spans="3:36" x14ac:dyDescent="0.25">
      <c r="C92">
        <v>90000</v>
      </c>
      <c r="D92">
        <v>10.74</v>
      </c>
      <c r="E92">
        <f t="shared" si="13"/>
        <v>0.09</v>
      </c>
      <c r="F92">
        <f t="shared" si="14"/>
        <v>5.4698370841822594</v>
      </c>
      <c r="H92">
        <v>90000</v>
      </c>
      <c r="I92">
        <v>9.9700000000000006</v>
      </c>
      <c r="J92">
        <f t="shared" si="15"/>
        <v>0.09</v>
      </c>
      <c r="K92">
        <f t="shared" si="16"/>
        <v>5.0776793044038291</v>
      </c>
      <c r="R92">
        <v>225000</v>
      </c>
      <c r="S92">
        <v>10.58</v>
      </c>
      <c r="T92">
        <f t="shared" si="19"/>
        <v>0.22499999999999998</v>
      </c>
      <c r="U92">
        <f t="shared" si="20"/>
        <v>5.3883497533192086</v>
      </c>
      <c r="W92">
        <v>225000</v>
      </c>
      <c r="X92">
        <v>10.89</v>
      </c>
      <c r="Y92">
        <f t="shared" si="21"/>
        <v>0.22499999999999998</v>
      </c>
      <c r="Z92">
        <f t="shared" si="22"/>
        <v>5.5462314568663693</v>
      </c>
      <c r="AB92">
        <v>225000</v>
      </c>
      <c r="AC92">
        <v>11.2</v>
      </c>
      <c r="AD92">
        <f t="shared" si="23"/>
        <v>0.22499999999999998</v>
      </c>
      <c r="AE92">
        <f t="shared" si="24"/>
        <v>5.7041131604135282</v>
      </c>
      <c r="AI92" s="4"/>
      <c r="AJ92" s="4"/>
    </row>
    <row r="93" spans="3:36" x14ac:dyDescent="0.25">
      <c r="C93">
        <v>91000</v>
      </c>
      <c r="D93">
        <v>10.35</v>
      </c>
      <c r="E93">
        <f t="shared" si="13"/>
        <v>9.0999999999999998E-2</v>
      </c>
      <c r="F93">
        <f t="shared" si="14"/>
        <v>5.2712117152035738</v>
      </c>
      <c r="H93">
        <v>91000</v>
      </c>
      <c r="I93">
        <v>9.9700000000000006</v>
      </c>
      <c r="J93">
        <f t="shared" si="15"/>
        <v>9.0999999999999998E-2</v>
      </c>
      <c r="K93">
        <f t="shared" si="16"/>
        <v>5.0776793044038291</v>
      </c>
      <c r="R93">
        <v>227500</v>
      </c>
      <c r="S93">
        <v>11.81</v>
      </c>
      <c r="T93">
        <f t="shared" si="19"/>
        <v>0.22749999999999998</v>
      </c>
      <c r="U93">
        <f t="shared" si="20"/>
        <v>6.0147836093289087</v>
      </c>
      <c r="W93">
        <v>227500</v>
      </c>
      <c r="X93">
        <v>10.89</v>
      </c>
      <c r="Y93">
        <f t="shared" si="21"/>
        <v>0.22749999999999998</v>
      </c>
      <c r="Z93">
        <f t="shared" si="22"/>
        <v>5.5462314568663693</v>
      </c>
      <c r="AB93">
        <v>227500</v>
      </c>
      <c r="AC93">
        <v>10.58</v>
      </c>
      <c r="AD93">
        <f t="shared" si="23"/>
        <v>0.22749999999999998</v>
      </c>
      <c r="AE93">
        <f t="shared" si="24"/>
        <v>5.3883497533192086</v>
      </c>
      <c r="AI93" s="4"/>
      <c r="AJ93" s="4"/>
    </row>
    <row r="94" spans="3:36" x14ac:dyDescent="0.25">
      <c r="C94">
        <v>92000</v>
      </c>
      <c r="D94">
        <v>9.9700000000000006</v>
      </c>
      <c r="E94">
        <f t="shared" si="13"/>
        <v>9.1999999999999998E-2</v>
      </c>
      <c r="F94">
        <f t="shared" si="14"/>
        <v>5.0776793044038291</v>
      </c>
      <c r="H94">
        <v>92000</v>
      </c>
      <c r="I94">
        <v>10.35</v>
      </c>
      <c r="J94">
        <f t="shared" si="15"/>
        <v>9.1999999999999998E-2</v>
      </c>
      <c r="K94">
        <f t="shared" si="16"/>
        <v>5.2712117152035738</v>
      </c>
      <c r="R94">
        <v>230000</v>
      </c>
      <c r="S94">
        <v>10.89</v>
      </c>
      <c r="T94">
        <f t="shared" si="19"/>
        <v>0.22999999999999998</v>
      </c>
      <c r="U94">
        <f t="shared" si="20"/>
        <v>5.5462314568663693</v>
      </c>
      <c r="W94">
        <v>230000</v>
      </c>
      <c r="X94">
        <v>10.74</v>
      </c>
      <c r="Y94">
        <f t="shared" si="21"/>
        <v>0.22999999999999998</v>
      </c>
      <c r="Z94">
        <f t="shared" si="22"/>
        <v>5.4698370841822594</v>
      </c>
      <c r="AB94">
        <v>230000</v>
      </c>
      <c r="AC94">
        <v>10.74</v>
      </c>
      <c r="AD94">
        <f t="shared" si="23"/>
        <v>0.22999999999999998</v>
      </c>
      <c r="AE94">
        <f t="shared" si="24"/>
        <v>5.4698370841822594</v>
      </c>
      <c r="AI94" s="4"/>
      <c r="AJ94" s="4"/>
    </row>
    <row r="95" spans="3:36" x14ac:dyDescent="0.25">
      <c r="C95">
        <v>93000</v>
      </c>
      <c r="D95">
        <v>10.35</v>
      </c>
      <c r="E95">
        <f t="shared" si="13"/>
        <v>9.2999999999999999E-2</v>
      </c>
      <c r="F95">
        <f t="shared" si="14"/>
        <v>5.2712117152035738</v>
      </c>
      <c r="H95">
        <v>93000</v>
      </c>
      <c r="I95">
        <v>10.35</v>
      </c>
      <c r="J95">
        <f t="shared" si="15"/>
        <v>9.2999999999999999E-2</v>
      </c>
      <c r="K95">
        <f t="shared" si="16"/>
        <v>5.2712117152035738</v>
      </c>
      <c r="R95">
        <v>232500</v>
      </c>
      <c r="S95">
        <v>10.28</v>
      </c>
      <c r="T95">
        <f t="shared" si="19"/>
        <v>0.23249999999999998</v>
      </c>
      <c r="U95">
        <f t="shared" si="20"/>
        <v>5.2355610079509889</v>
      </c>
      <c r="W95">
        <v>232500</v>
      </c>
      <c r="X95">
        <v>10.58</v>
      </c>
      <c r="Y95">
        <f t="shared" si="21"/>
        <v>0.23249999999999998</v>
      </c>
      <c r="Z95">
        <f t="shared" si="22"/>
        <v>5.3883497533192086</v>
      </c>
      <c r="AB95">
        <v>232500</v>
      </c>
      <c r="AC95">
        <v>10.74</v>
      </c>
      <c r="AD95">
        <f t="shared" si="23"/>
        <v>0.23249999999999998</v>
      </c>
      <c r="AE95">
        <f t="shared" si="24"/>
        <v>5.4698370841822594</v>
      </c>
      <c r="AI95" s="4"/>
      <c r="AJ95" s="4"/>
    </row>
    <row r="96" spans="3:36" x14ac:dyDescent="0.25">
      <c r="C96">
        <v>94000</v>
      </c>
      <c r="D96">
        <v>11.12</v>
      </c>
      <c r="E96">
        <f t="shared" si="13"/>
        <v>9.4E-2</v>
      </c>
      <c r="F96">
        <f t="shared" si="14"/>
        <v>5.6633694949820033</v>
      </c>
      <c r="H96">
        <v>94000</v>
      </c>
      <c r="I96">
        <v>9.9700000000000006</v>
      </c>
      <c r="J96">
        <f t="shared" si="15"/>
        <v>9.4E-2</v>
      </c>
      <c r="K96">
        <f t="shared" si="16"/>
        <v>5.0776793044038291</v>
      </c>
      <c r="R96">
        <v>235000</v>
      </c>
      <c r="S96">
        <v>10.58</v>
      </c>
      <c r="T96">
        <f t="shared" si="19"/>
        <v>0.23499999999999999</v>
      </c>
      <c r="U96">
        <f t="shared" si="20"/>
        <v>5.3883497533192086</v>
      </c>
      <c r="W96">
        <v>235000</v>
      </c>
      <c r="X96">
        <v>10.43</v>
      </c>
      <c r="Y96">
        <f t="shared" si="21"/>
        <v>0.23499999999999999</v>
      </c>
      <c r="Z96">
        <f t="shared" si="22"/>
        <v>5.3119553806350988</v>
      </c>
      <c r="AB96">
        <v>235000</v>
      </c>
      <c r="AC96">
        <v>10.74</v>
      </c>
      <c r="AD96">
        <f t="shared" si="23"/>
        <v>0.23499999999999999</v>
      </c>
      <c r="AE96">
        <f t="shared" si="24"/>
        <v>5.4698370841822594</v>
      </c>
      <c r="AI96" s="4"/>
      <c r="AJ96" s="4"/>
    </row>
    <row r="97" spans="3:36" x14ac:dyDescent="0.25">
      <c r="C97">
        <v>95000</v>
      </c>
      <c r="D97">
        <v>11.12</v>
      </c>
      <c r="E97">
        <f t="shared" si="13"/>
        <v>9.5000000000000001E-2</v>
      </c>
      <c r="F97">
        <f t="shared" si="14"/>
        <v>5.6633694949820033</v>
      </c>
      <c r="H97">
        <v>95000</v>
      </c>
      <c r="I97">
        <v>10.35</v>
      </c>
      <c r="J97">
        <f t="shared" si="15"/>
        <v>9.5000000000000001E-2</v>
      </c>
      <c r="K97">
        <f t="shared" si="16"/>
        <v>5.2712117152035738</v>
      </c>
      <c r="R97">
        <v>237500</v>
      </c>
      <c r="S97">
        <v>11.04</v>
      </c>
      <c r="T97">
        <f t="shared" si="19"/>
        <v>0.23749999999999999</v>
      </c>
      <c r="U97">
        <f t="shared" si="20"/>
        <v>5.6226258295504783</v>
      </c>
      <c r="W97">
        <v>237500</v>
      </c>
      <c r="X97">
        <v>10.43</v>
      </c>
      <c r="Y97">
        <f t="shared" si="21"/>
        <v>0.23749999999999999</v>
      </c>
      <c r="Z97">
        <f t="shared" si="22"/>
        <v>5.3119553806350988</v>
      </c>
      <c r="AB97">
        <v>237500</v>
      </c>
      <c r="AC97">
        <v>11.81</v>
      </c>
      <c r="AD97">
        <f t="shared" si="23"/>
        <v>0.23749999999999999</v>
      </c>
      <c r="AE97">
        <f t="shared" si="24"/>
        <v>6.0147836093289087</v>
      </c>
      <c r="AI97" s="4"/>
      <c r="AJ97" s="4"/>
    </row>
    <row r="98" spans="3:36" x14ac:dyDescent="0.25">
      <c r="C98">
        <v>96000</v>
      </c>
      <c r="D98">
        <v>10.74</v>
      </c>
      <c r="E98">
        <f t="shared" si="13"/>
        <v>9.6000000000000002E-2</v>
      </c>
      <c r="F98">
        <f t="shared" si="14"/>
        <v>5.4698370841822594</v>
      </c>
      <c r="H98">
        <v>96000</v>
      </c>
      <c r="I98">
        <v>11.12</v>
      </c>
      <c r="J98">
        <f t="shared" si="15"/>
        <v>9.6000000000000002E-2</v>
      </c>
      <c r="K98">
        <f t="shared" si="16"/>
        <v>5.6633694949820033</v>
      </c>
      <c r="R98">
        <v>240000</v>
      </c>
      <c r="S98">
        <v>11.66</v>
      </c>
      <c r="T98">
        <f t="shared" si="19"/>
        <v>0.24</v>
      </c>
      <c r="U98">
        <f t="shared" si="20"/>
        <v>5.9383892366447988</v>
      </c>
      <c r="W98">
        <v>240000</v>
      </c>
      <c r="X98">
        <v>11.04</v>
      </c>
      <c r="Y98">
        <f t="shared" si="21"/>
        <v>0.24</v>
      </c>
      <c r="Z98">
        <f t="shared" si="22"/>
        <v>5.6226258295504783</v>
      </c>
      <c r="AB98">
        <v>240000</v>
      </c>
      <c r="AC98">
        <v>11.2</v>
      </c>
      <c r="AD98">
        <f t="shared" si="23"/>
        <v>0.24</v>
      </c>
      <c r="AE98">
        <f t="shared" si="24"/>
        <v>5.7041131604135282</v>
      </c>
      <c r="AI98" s="4"/>
      <c r="AJ98" s="4"/>
    </row>
    <row r="99" spans="3:36" x14ac:dyDescent="0.25">
      <c r="C99">
        <v>97000</v>
      </c>
      <c r="D99">
        <v>10.74</v>
      </c>
      <c r="E99">
        <f t="shared" ref="E99:E130" si="25">C99*0.000001</f>
        <v>9.6999999999999989E-2</v>
      </c>
      <c r="F99">
        <f t="shared" si="14"/>
        <v>5.4698370841822594</v>
      </c>
      <c r="H99">
        <v>97000</v>
      </c>
      <c r="I99">
        <v>11.5</v>
      </c>
      <c r="J99">
        <f t="shared" si="15"/>
        <v>9.6999999999999989E-2</v>
      </c>
      <c r="K99">
        <f t="shared" si="16"/>
        <v>5.8569019057817489</v>
      </c>
      <c r="R99">
        <v>242500</v>
      </c>
      <c r="S99">
        <v>11.5</v>
      </c>
      <c r="T99">
        <f t="shared" si="19"/>
        <v>0.24249999999999999</v>
      </c>
      <c r="U99">
        <f t="shared" si="20"/>
        <v>5.8569019057817489</v>
      </c>
      <c r="W99">
        <v>242500</v>
      </c>
      <c r="X99">
        <v>11.81</v>
      </c>
      <c r="Y99">
        <f t="shared" si="21"/>
        <v>0.24249999999999999</v>
      </c>
      <c r="Z99">
        <f t="shared" si="22"/>
        <v>6.0147836093289087</v>
      </c>
      <c r="AB99">
        <v>242500</v>
      </c>
      <c r="AC99">
        <v>10.43</v>
      </c>
      <c r="AD99">
        <f t="shared" si="23"/>
        <v>0.24249999999999999</v>
      </c>
      <c r="AE99">
        <f t="shared" si="24"/>
        <v>5.3119553806350988</v>
      </c>
      <c r="AI99" s="4"/>
      <c r="AJ99" s="4"/>
    </row>
    <row r="100" spans="3:36" x14ac:dyDescent="0.25">
      <c r="C100">
        <v>98000</v>
      </c>
      <c r="D100">
        <v>11.12</v>
      </c>
      <c r="E100">
        <f t="shared" si="25"/>
        <v>9.799999999999999E-2</v>
      </c>
      <c r="F100">
        <f t="shared" si="14"/>
        <v>5.6633694949820033</v>
      </c>
      <c r="H100">
        <v>98000</v>
      </c>
      <c r="I100">
        <v>10.74</v>
      </c>
      <c r="J100">
        <f t="shared" si="15"/>
        <v>9.799999999999999E-2</v>
      </c>
      <c r="K100">
        <f t="shared" si="16"/>
        <v>5.4698370841822594</v>
      </c>
      <c r="R100">
        <v>245000</v>
      </c>
      <c r="S100">
        <v>10.58</v>
      </c>
      <c r="T100">
        <f t="shared" si="19"/>
        <v>0.245</v>
      </c>
      <c r="U100">
        <f t="shared" si="20"/>
        <v>5.3883497533192086</v>
      </c>
      <c r="W100">
        <v>245000</v>
      </c>
      <c r="X100">
        <v>10.119999999999999</v>
      </c>
      <c r="Y100">
        <f t="shared" si="21"/>
        <v>0.245</v>
      </c>
      <c r="Z100">
        <f t="shared" si="22"/>
        <v>5.1540736770879381</v>
      </c>
      <c r="AB100">
        <v>245000</v>
      </c>
      <c r="AC100">
        <v>10.28</v>
      </c>
      <c r="AD100">
        <f t="shared" si="23"/>
        <v>0.245</v>
      </c>
      <c r="AE100">
        <f t="shared" si="24"/>
        <v>5.2355610079509889</v>
      </c>
      <c r="AI100" s="4"/>
      <c r="AJ100" s="4"/>
    </row>
    <row r="101" spans="3:36" x14ac:dyDescent="0.25">
      <c r="C101">
        <v>99000</v>
      </c>
      <c r="D101">
        <v>10.74</v>
      </c>
      <c r="E101">
        <f t="shared" si="25"/>
        <v>9.8999999999999991E-2</v>
      </c>
      <c r="F101">
        <f t="shared" si="14"/>
        <v>5.4698370841822594</v>
      </c>
      <c r="H101">
        <v>99000</v>
      </c>
      <c r="I101">
        <v>9.59</v>
      </c>
      <c r="J101">
        <f t="shared" si="15"/>
        <v>9.8999999999999991E-2</v>
      </c>
      <c r="K101">
        <f t="shared" si="16"/>
        <v>4.8841468936040844</v>
      </c>
      <c r="R101">
        <v>247500</v>
      </c>
      <c r="S101">
        <v>10.74</v>
      </c>
      <c r="T101">
        <f t="shared" si="19"/>
        <v>0.2475</v>
      </c>
      <c r="U101">
        <f t="shared" si="20"/>
        <v>5.4698370841822594</v>
      </c>
      <c r="W101">
        <v>247500</v>
      </c>
      <c r="X101">
        <v>10.58</v>
      </c>
      <c r="Y101">
        <f t="shared" si="21"/>
        <v>0.2475</v>
      </c>
      <c r="Z101">
        <f t="shared" si="22"/>
        <v>5.3883497533192086</v>
      </c>
      <c r="AB101">
        <v>247500</v>
      </c>
      <c r="AC101">
        <v>11.2</v>
      </c>
      <c r="AD101">
        <f t="shared" si="23"/>
        <v>0.2475</v>
      </c>
      <c r="AE101">
        <f t="shared" si="24"/>
        <v>5.7041131604135282</v>
      </c>
      <c r="AI101" s="4"/>
      <c r="AJ101" s="4"/>
    </row>
    <row r="102" spans="3:36" x14ac:dyDescent="0.25">
      <c r="C102">
        <v>100000</v>
      </c>
      <c r="D102">
        <v>11.51</v>
      </c>
      <c r="E102">
        <f t="shared" si="25"/>
        <v>9.9999999999999992E-2</v>
      </c>
      <c r="F102">
        <f t="shared" si="14"/>
        <v>5.8619948639606889</v>
      </c>
      <c r="H102">
        <v>100000</v>
      </c>
      <c r="I102">
        <v>9.9700000000000006</v>
      </c>
      <c r="J102">
        <f t="shared" si="15"/>
        <v>9.9999999999999992E-2</v>
      </c>
      <c r="K102">
        <f t="shared" si="16"/>
        <v>5.0776793044038291</v>
      </c>
      <c r="W102">
        <v>250000</v>
      </c>
      <c r="X102">
        <v>10.43</v>
      </c>
      <c r="Y102">
        <f t="shared" si="21"/>
        <v>0.25</v>
      </c>
      <c r="Z102">
        <f t="shared" si="22"/>
        <v>5.3119553806350988</v>
      </c>
      <c r="AB102">
        <v>250000</v>
      </c>
      <c r="AC102">
        <v>11.81</v>
      </c>
      <c r="AD102">
        <f t="shared" si="23"/>
        <v>0.25</v>
      </c>
      <c r="AE102">
        <f t="shared" si="24"/>
        <v>6.0147836093289087</v>
      </c>
      <c r="AI102" s="4"/>
      <c r="AJ102" s="4"/>
    </row>
    <row r="103" spans="3:36" x14ac:dyDescent="0.25">
      <c r="C103">
        <v>101000</v>
      </c>
      <c r="D103">
        <v>11.89</v>
      </c>
      <c r="E103">
        <f t="shared" si="25"/>
        <v>0.10099999999999999</v>
      </c>
      <c r="F103">
        <f t="shared" si="14"/>
        <v>6.0555272747604345</v>
      </c>
      <c r="H103">
        <v>101000</v>
      </c>
      <c r="I103">
        <v>9.9700000000000006</v>
      </c>
      <c r="J103">
        <f t="shared" si="15"/>
        <v>0.10099999999999999</v>
      </c>
      <c r="K103">
        <f t="shared" si="16"/>
        <v>5.0776793044038291</v>
      </c>
      <c r="U103">
        <f>AVERAGE(U26:U101)</f>
        <v>5.3478741383181552</v>
      </c>
      <c r="W103">
        <v>252500</v>
      </c>
      <c r="X103">
        <v>10.74</v>
      </c>
      <c r="Y103">
        <f t="shared" si="21"/>
        <v>0.2525</v>
      </c>
      <c r="Z103">
        <f t="shared" si="22"/>
        <v>5.4698370841822594</v>
      </c>
      <c r="AB103">
        <v>252500</v>
      </c>
      <c r="AC103">
        <v>10.58</v>
      </c>
      <c r="AD103">
        <f t="shared" si="23"/>
        <v>0.2525</v>
      </c>
      <c r="AE103">
        <f t="shared" si="24"/>
        <v>5.3883497533192086</v>
      </c>
    </row>
    <row r="104" spans="3:36" x14ac:dyDescent="0.25">
      <c r="C104">
        <v>102000</v>
      </c>
      <c r="D104">
        <v>11.51</v>
      </c>
      <c r="E104">
        <f t="shared" si="25"/>
        <v>0.10199999999999999</v>
      </c>
      <c r="F104">
        <f t="shared" si="14"/>
        <v>5.8619948639606889</v>
      </c>
      <c r="H104">
        <v>102000</v>
      </c>
      <c r="I104">
        <v>9.59</v>
      </c>
      <c r="J104">
        <f t="shared" si="15"/>
        <v>0.10199999999999999</v>
      </c>
      <c r="K104">
        <f t="shared" si="16"/>
        <v>4.8841468936040844</v>
      </c>
      <c r="U104">
        <f>_xlfn.VAR.P(U26:U101)</f>
        <v>7.2592823342988638E-2</v>
      </c>
      <c r="W104">
        <v>255000</v>
      </c>
      <c r="X104">
        <v>10.74</v>
      </c>
      <c r="Y104">
        <f t="shared" si="21"/>
        <v>0.255</v>
      </c>
      <c r="Z104">
        <f t="shared" si="22"/>
        <v>5.4698370841822594</v>
      </c>
      <c r="AB104">
        <v>255000</v>
      </c>
      <c r="AC104">
        <v>9.9700000000000006</v>
      </c>
      <c r="AD104">
        <f t="shared" si="23"/>
        <v>0.255</v>
      </c>
      <c r="AE104">
        <f t="shared" si="24"/>
        <v>5.0776793044038291</v>
      </c>
    </row>
    <row r="105" spans="3:36" x14ac:dyDescent="0.25">
      <c r="C105">
        <v>103000</v>
      </c>
      <c r="D105">
        <v>10.74</v>
      </c>
      <c r="E105">
        <f t="shared" si="25"/>
        <v>0.10299999999999999</v>
      </c>
      <c r="F105">
        <f t="shared" si="14"/>
        <v>5.4698370841822594</v>
      </c>
      <c r="H105">
        <v>103000</v>
      </c>
      <c r="I105">
        <v>10.35</v>
      </c>
      <c r="J105">
        <f t="shared" si="15"/>
        <v>0.10299999999999999</v>
      </c>
      <c r="K105">
        <f t="shared" si="16"/>
        <v>5.2712117152035738</v>
      </c>
      <c r="W105">
        <v>257500</v>
      </c>
      <c r="X105">
        <v>10.89</v>
      </c>
      <c r="Y105">
        <f t="shared" si="21"/>
        <v>0.25750000000000001</v>
      </c>
      <c r="Z105">
        <f t="shared" si="22"/>
        <v>5.5462314568663693</v>
      </c>
      <c r="AB105">
        <v>257500</v>
      </c>
      <c r="AC105">
        <v>11.2</v>
      </c>
      <c r="AD105">
        <f t="shared" si="23"/>
        <v>0.25750000000000001</v>
      </c>
      <c r="AE105">
        <f t="shared" si="24"/>
        <v>5.7041131604135282</v>
      </c>
    </row>
    <row r="106" spans="3:36" x14ac:dyDescent="0.25">
      <c r="C106">
        <v>104000</v>
      </c>
      <c r="D106">
        <v>10.74</v>
      </c>
      <c r="E106">
        <f t="shared" si="25"/>
        <v>0.104</v>
      </c>
      <c r="F106">
        <f t="shared" si="14"/>
        <v>5.4698370841822594</v>
      </c>
      <c r="H106">
        <v>104000</v>
      </c>
      <c r="I106">
        <v>10.35</v>
      </c>
      <c r="J106">
        <f t="shared" si="15"/>
        <v>0.104</v>
      </c>
      <c r="K106">
        <f t="shared" si="16"/>
        <v>5.2712117152035738</v>
      </c>
      <c r="W106">
        <v>260000</v>
      </c>
      <c r="X106">
        <v>10.58</v>
      </c>
      <c r="Y106">
        <f t="shared" si="21"/>
        <v>0.26</v>
      </c>
      <c r="Z106">
        <f t="shared" si="22"/>
        <v>5.3883497533192086</v>
      </c>
      <c r="AB106">
        <v>260000</v>
      </c>
      <c r="AC106">
        <v>11.35</v>
      </c>
      <c r="AD106">
        <f t="shared" si="23"/>
        <v>0.26</v>
      </c>
      <c r="AE106">
        <f t="shared" si="24"/>
        <v>5.7805075330976381</v>
      </c>
    </row>
    <row r="107" spans="3:36" x14ac:dyDescent="0.25">
      <c r="C107">
        <v>105000</v>
      </c>
      <c r="D107">
        <v>10.74</v>
      </c>
      <c r="E107">
        <f t="shared" si="25"/>
        <v>0.105</v>
      </c>
      <c r="F107">
        <f t="shared" si="14"/>
        <v>5.4698370841822594</v>
      </c>
      <c r="H107">
        <v>105000</v>
      </c>
      <c r="I107">
        <v>9.59</v>
      </c>
      <c r="J107">
        <f t="shared" si="15"/>
        <v>0.105</v>
      </c>
      <c r="K107">
        <f t="shared" si="16"/>
        <v>4.8841468936040844</v>
      </c>
      <c r="W107">
        <v>262500</v>
      </c>
      <c r="X107">
        <v>10.58</v>
      </c>
      <c r="Y107">
        <f t="shared" si="21"/>
        <v>0.26250000000000001</v>
      </c>
      <c r="Z107">
        <f t="shared" si="22"/>
        <v>5.3883497533192086</v>
      </c>
      <c r="AB107">
        <v>262500</v>
      </c>
      <c r="AC107">
        <v>10.43</v>
      </c>
      <c r="AD107">
        <f t="shared" si="23"/>
        <v>0.26250000000000001</v>
      </c>
      <c r="AE107">
        <f t="shared" si="24"/>
        <v>5.3119553806350988</v>
      </c>
    </row>
    <row r="108" spans="3:36" x14ac:dyDescent="0.25">
      <c r="C108">
        <v>106000</v>
      </c>
      <c r="D108">
        <v>10.74</v>
      </c>
      <c r="E108">
        <f t="shared" si="25"/>
        <v>0.106</v>
      </c>
      <c r="F108">
        <f t="shared" si="14"/>
        <v>5.4698370841822594</v>
      </c>
      <c r="H108">
        <v>106000</v>
      </c>
      <c r="I108">
        <v>9.9700000000000006</v>
      </c>
      <c r="J108">
        <f t="shared" si="15"/>
        <v>0.106</v>
      </c>
      <c r="K108">
        <f t="shared" si="16"/>
        <v>5.0776793044038291</v>
      </c>
      <c r="W108">
        <v>265000</v>
      </c>
      <c r="X108">
        <v>10.43</v>
      </c>
      <c r="Y108">
        <f t="shared" si="21"/>
        <v>0.26500000000000001</v>
      </c>
      <c r="Z108">
        <f t="shared" si="22"/>
        <v>5.3119553806350988</v>
      </c>
      <c r="AB108">
        <v>265000</v>
      </c>
      <c r="AC108">
        <v>11.5</v>
      </c>
      <c r="AD108">
        <f t="shared" si="23"/>
        <v>0.26500000000000001</v>
      </c>
      <c r="AE108">
        <f t="shared" si="24"/>
        <v>5.8569019057817489</v>
      </c>
    </row>
    <row r="109" spans="3:36" x14ac:dyDescent="0.25">
      <c r="C109">
        <v>107000</v>
      </c>
      <c r="D109">
        <v>10.74</v>
      </c>
      <c r="E109">
        <f t="shared" si="25"/>
        <v>0.107</v>
      </c>
      <c r="F109">
        <f t="shared" si="14"/>
        <v>5.4698370841822594</v>
      </c>
      <c r="H109">
        <v>107000</v>
      </c>
      <c r="I109">
        <v>9.9700000000000006</v>
      </c>
      <c r="J109">
        <f t="shared" si="15"/>
        <v>0.107</v>
      </c>
      <c r="K109">
        <f t="shared" si="16"/>
        <v>5.0776793044038291</v>
      </c>
      <c r="W109">
        <v>267500</v>
      </c>
      <c r="X109">
        <v>10.89</v>
      </c>
      <c r="Y109">
        <f t="shared" si="21"/>
        <v>0.26750000000000002</v>
      </c>
      <c r="Z109">
        <f t="shared" si="22"/>
        <v>5.5462314568663693</v>
      </c>
      <c r="AB109">
        <v>267500</v>
      </c>
      <c r="AC109">
        <v>11.35</v>
      </c>
      <c r="AD109">
        <f t="shared" si="23"/>
        <v>0.26750000000000002</v>
      </c>
      <c r="AE109">
        <f t="shared" si="24"/>
        <v>5.7805075330976381</v>
      </c>
    </row>
    <row r="110" spans="3:36" x14ac:dyDescent="0.25">
      <c r="C110">
        <v>108000</v>
      </c>
      <c r="D110">
        <v>10.74</v>
      </c>
      <c r="E110">
        <f t="shared" si="25"/>
        <v>0.108</v>
      </c>
      <c r="F110">
        <f t="shared" si="14"/>
        <v>5.4698370841822594</v>
      </c>
      <c r="H110">
        <v>108000</v>
      </c>
      <c r="I110">
        <v>10.74</v>
      </c>
      <c r="J110">
        <f t="shared" si="15"/>
        <v>0.108</v>
      </c>
      <c r="K110">
        <f t="shared" si="16"/>
        <v>5.4698370841822594</v>
      </c>
      <c r="W110">
        <v>270000</v>
      </c>
      <c r="X110">
        <v>11.66</v>
      </c>
      <c r="Y110">
        <f t="shared" si="21"/>
        <v>0.26999999999999996</v>
      </c>
      <c r="Z110">
        <f t="shared" si="22"/>
        <v>5.9383892366447988</v>
      </c>
      <c r="AB110">
        <v>270000</v>
      </c>
      <c r="AC110">
        <v>10.89</v>
      </c>
      <c r="AD110">
        <f t="shared" si="23"/>
        <v>0.26999999999999996</v>
      </c>
      <c r="AE110">
        <f t="shared" si="24"/>
        <v>5.5462314568663693</v>
      </c>
    </row>
    <row r="111" spans="3:36" x14ac:dyDescent="0.25">
      <c r="C111">
        <v>109000</v>
      </c>
      <c r="D111">
        <v>11.51</v>
      </c>
      <c r="E111">
        <f t="shared" si="25"/>
        <v>0.109</v>
      </c>
      <c r="F111">
        <f t="shared" si="14"/>
        <v>5.8619948639606889</v>
      </c>
      <c r="H111">
        <v>109000</v>
      </c>
      <c r="I111">
        <v>9.9700000000000006</v>
      </c>
      <c r="J111">
        <f t="shared" si="15"/>
        <v>0.109</v>
      </c>
      <c r="K111">
        <f t="shared" si="16"/>
        <v>5.0776793044038291</v>
      </c>
      <c r="W111">
        <v>272500</v>
      </c>
      <c r="X111">
        <v>10.74</v>
      </c>
      <c r="Y111">
        <f t="shared" si="21"/>
        <v>0.27249999999999996</v>
      </c>
      <c r="Z111">
        <f t="shared" si="22"/>
        <v>5.4698370841822594</v>
      </c>
      <c r="AB111">
        <v>272500</v>
      </c>
      <c r="AC111">
        <v>10.58</v>
      </c>
      <c r="AD111">
        <f t="shared" si="23"/>
        <v>0.27249999999999996</v>
      </c>
      <c r="AE111">
        <f t="shared" si="24"/>
        <v>5.3883497533192086</v>
      </c>
    </row>
    <row r="112" spans="3:36" x14ac:dyDescent="0.25">
      <c r="C112">
        <v>110000</v>
      </c>
      <c r="D112">
        <v>10.74</v>
      </c>
      <c r="E112">
        <f t="shared" si="25"/>
        <v>0.11</v>
      </c>
      <c r="F112">
        <f t="shared" si="14"/>
        <v>5.4698370841822594</v>
      </c>
      <c r="H112">
        <v>110000</v>
      </c>
      <c r="I112">
        <v>11.12</v>
      </c>
      <c r="J112">
        <f t="shared" si="15"/>
        <v>0.11</v>
      </c>
      <c r="K112">
        <f t="shared" si="16"/>
        <v>5.6633694949820033</v>
      </c>
      <c r="W112">
        <v>275000</v>
      </c>
      <c r="X112">
        <v>10.58</v>
      </c>
      <c r="Y112">
        <f t="shared" si="21"/>
        <v>0.27499999999999997</v>
      </c>
      <c r="Z112">
        <f t="shared" si="22"/>
        <v>5.3883497533192086</v>
      </c>
      <c r="AB112">
        <v>275000</v>
      </c>
      <c r="AC112">
        <v>11.2</v>
      </c>
      <c r="AD112">
        <f t="shared" si="23"/>
        <v>0.27499999999999997</v>
      </c>
      <c r="AE112">
        <f t="shared" si="24"/>
        <v>5.7041131604135282</v>
      </c>
    </row>
    <row r="113" spans="3:31" x14ac:dyDescent="0.25">
      <c r="C113">
        <v>111000</v>
      </c>
      <c r="D113">
        <v>10.74</v>
      </c>
      <c r="E113">
        <f t="shared" si="25"/>
        <v>0.111</v>
      </c>
      <c r="F113">
        <f t="shared" si="14"/>
        <v>5.4698370841822594</v>
      </c>
      <c r="H113">
        <v>111000</v>
      </c>
      <c r="I113">
        <v>11.89</v>
      </c>
      <c r="J113">
        <f t="shared" si="15"/>
        <v>0.111</v>
      </c>
      <c r="K113">
        <f t="shared" si="16"/>
        <v>6.0555272747604345</v>
      </c>
      <c r="W113">
        <v>277500</v>
      </c>
      <c r="X113">
        <v>10.89</v>
      </c>
      <c r="Y113">
        <f t="shared" si="21"/>
        <v>0.27749999999999997</v>
      </c>
      <c r="Z113">
        <f t="shared" si="22"/>
        <v>5.5462314568663693</v>
      </c>
      <c r="AB113">
        <v>277500</v>
      </c>
      <c r="AC113">
        <v>11.81</v>
      </c>
      <c r="AD113">
        <f t="shared" si="23"/>
        <v>0.27749999999999997</v>
      </c>
      <c r="AE113">
        <f t="shared" si="24"/>
        <v>6.0147836093289087</v>
      </c>
    </row>
    <row r="114" spans="3:31" x14ac:dyDescent="0.25">
      <c r="C114">
        <v>112000</v>
      </c>
      <c r="D114">
        <v>10.74</v>
      </c>
      <c r="E114">
        <f t="shared" si="25"/>
        <v>0.11199999999999999</v>
      </c>
      <c r="F114">
        <f t="shared" si="14"/>
        <v>5.4698370841822594</v>
      </c>
      <c r="H114">
        <v>112000</v>
      </c>
      <c r="I114">
        <v>10.74</v>
      </c>
      <c r="J114">
        <f t="shared" si="15"/>
        <v>0.11199999999999999</v>
      </c>
      <c r="K114">
        <f t="shared" si="16"/>
        <v>5.4698370841822594</v>
      </c>
      <c r="W114">
        <v>280000</v>
      </c>
      <c r="X114">
        <v>11.2</v>
      </c>
      <c r="Y114">
        <f t="shared" si="21"/>
        <v>0.27999999999999997</v>
      </c>
      <c r="Z114">
        <f t="shared" si="22"/>
        <v>5.7041131604135282</v>
      </c>
      <c r="AB114">
        <v>280000</v>
      </c>
      <c r="AC114">
        <v>11.35</v>
      </c>
      <c r="AD114">
        <f t="shared" si="23"/>
        <v>0.27999999999999997</v>
      </c>
      <c r="AE114">
        <f t="shared" si="24"/>
        <v>5.7805075330976381</v>
      </c>
    </row>
    <row r="115" spans="3:31" x14ac:dyDescent="0.25">
      <c r="C115">
        <v>113000</v>
      </c>
      <c r="D115">
        <v>10.35</v>
      </c>
      <c r="E115">
        <f t="shared" si="25"/>
        <v>0.11299999999999999</v>
      </c>
      <c r="F115">
        <f t="shared" si="14"/>
        <v>5.2712117152035738</v>
      </c>
      <c r="H115">
        <v>113000</v>
      </c>
      <c r="I115">
        <v>9.9700000000000006</v>
      </c>
      <c r="J115">
        <f t="shared" si="15"/>
        <v>0.11299999999999999</v>
      </c>
      <c r="K115">
        <f t="shared" si="16"/>
        <v>5.0776793044038291</v>
      </c>
      <c r="W115">
        <v>282500</v>
      </c>
      <c r="X115">
        <v>11.5</v>
      </c>
      <c r="Y115">
        <f t="shared" si="21"/>
        <v>0.28249999999999997</v>
      </c>
      <c r="Z115">
        <f t="shared" si="22"/>
        <v>5.8569019057817489</v>
      </c>
      <c r="AB115">
        <v>282500</v>
      </c>
      <c r="AC115">
        <v>10.74</v>
      </c>
      <c r="AD115">
        <f t="shared" si="23"/>
        <v>0.28249999999999997</v>
      </c>
      <c r="AE115">
        <f t="shared" si="24"/>
        <v>5.4698370841822594</v>
      </c>
    </row>
    <row r="116" spans="3:31" x14ac:dyDescent="0.25">
      <c r="C116">
        <v>114000</v>
      </c>
      <c r="D116">
        <v>11.51</v>
      </c>
      <c r="E116">
        <f t="shared" si="25"/>
        <v>0.11399999999999999</v>
      </c>
      <c r="F116">
        <f t="shared" si="14"/>
        <v>5.8619948639606889</v>
      </c>
      <c r="H116">
        <v>114000</v>
      </c>
      <c r="I116">
        <v>9.9700000000000006</v>
      </c>
      <c r="J116">
        <f t="shared" si="15"/>
        <v>0.11399999999999999</v>
      </c>
      <c r="K116">
        <f t="shared" si="16"/>
        <v>5.0776793044038291</v>
      </c>
      <c r="W116">
        <v>285000</v>
      </c>
      <c r="X116">
        <v>11.35</v>
      </c>
      <c r="Y116">
        <f t="shared" si="21"/>
        <v>0.28499999999999998</v>
      </c>
      <c r="Z116">
        <f t="shared" si="22"/>
        <v>5.7805075330976381</v>
      </c>
      <c r="AB116">
        <v>285000</v>
      </c>
      <c r="AC116">
        <v>11.04</v>
      </c>
      <c r="AD116">
        <f t="shared" si="23"/>
        <v>0.28499999999999998</v>
      </c>
      <c r="AE116">
        <f t="shared" si="24"/>
        <v>5.6226258295504783</v>
      </c>
    </row>
    <row r="117" spans="3:31" x14ac:dyDescent="0.25">
      <c r="C117">
        <v>115000</v>
      </c>
      <c r="D117">
        <v>12.27</v>
      </c>
      <c r="E117">
        <f t="shared" si="25"/>
        <v>0.11499999999999999</v>
      </c>
      <c r="F117">
        <f t="shared" si="14"/>
        <v>6.2490596855601783</v>
      </c>
      <c r="H117">
        <v>115000</v>
      </c>
      <c r="I117">
        <v>10.35</v>
      </c>
      <c r="J117">
        <f t="shared" si="15"/>
        <v>0.11499999999999999</v>
      </c>
      <c r="K117">
        <f t="shared" si="16"/>
        <v>5.2712117152035738</v>
      </c>
      <c r="W117">
        <v>287500</v>
      </c>
      <c r="X117">
        <v>10.89</v>
      </c>
      <c r="Y117">
        <f t="shared" si="21"/>
        <v>0.28749999999999998</v>
      </c>
      <c r="Z117">
        <f t="shared" si="22"/>
        <v>5.5462314568663693</v>
      </c>
      <c r="AB117">
        <v>287500</v>
      </c>
      <c r="AC117">
        <v>11.2</v>
      </c>
      <c r="AD117">
        <f t="shared" si="23"/>
        <v>0.28749999999999998</v>
      </c>
      <c r="AE117">
        <f t="shared" si="24"/>
        <v>5.7041131604135282</v>
      </c>
    </row>
    <row r="118" spans="3:31" x14ac:dyDescent="0.25">
      <c r="C118">
        <v>116000</v>
      </c>
      <c r="D118">
        <v>12.27</v>
      </c>
      <c r="E118">
        <f t="shared" si="25"/>
        <v>0.11599999999999999</v>
      </c>
      <c r="F118">
        <f t="shared" si="14"/>
        <v>6.2490596855601783</v>
      </c>
      <c r="H118">
        <v>116000</v>
      </c>
      <c r="I118">
        <v>10.74</v>
      </c>
      <c r="J118">
        <f t="shared" si="15"/>
        <v>0.11599999999999999</v>
      </c>
      <c r="K118">
        <f t="shared" si="16"/>
        <v>5.4698370841822594</v>
      </c>
      <c r="W118">
        <v>290000</v>
      </c>
      <c r="X118">
        <v>11.04</v>
      </c>
      <c r="Y118">
        <f t="shared" si="21"/>
        <v>0.28999999999999998</v>
      </c>
      <c r="Z118">
        <f t="shared" si="22"/>
        <v>5.6226258295504783</v>
      </c>
      <c r="AB118">
        <v>290000</v>
      </c>
      <c r="AC118">
        <v>11.35</v>
      </c>
      <c r="AD118">
        <f t="shared" si="23"/>
        <v>0.28999999999999998</v>
      </c>
      <c r="AE118">
        <f t="shared" si="24"/>
        <v>5.7805075330976381</v>
      </c>
    </row>
    <row r="119" spans="3:31" x14ac:dyDescent="0.25">
      <c r="C119">
        <v>117000</v>
      </c>
      <c r="D119">
        <v>11.51</v>
      </c>
      <c r="E119">
        <f t="shared" si="25"/>
        <v>0.11699999999999999</v>
      </c>
      <c r="F119">
        <f t="shared" si="14"/>
        <v>5.8619948639606889</v>
      </c>
      <c r="H119">
        <v>117000</v>
      </c>
      <c r="I119">
        <v>9.9700000000000006</v>
      </c>
      <c r="J119">
        <f t="shared" si="15"/>
        <v>0.11699999999999999</v>
      </c>
      <c r="K119">
        <f t="shared" si="16"/>
        <v>5.0776793044038291</v>
      </c>
      <c r="W119">
        <v>292500</v>
      </c>
      <c r="X119">
        <v>10.89</v>
      </c>
      <c r="Y119">
        <f t="shared" si="21"/>
        <v>0.29249999999999998</v>
      </c>
      <c r="Z119">
        <f t="shared" si="22"/>
        <v>5.5462314568663693</v>
      </c>
      <c r="AB119">
        <v>292500</v>
      </c>
      <c r="AC119">
        <v>11.96</v>
      </c>
      <c r="AD119">
        <f t="shared" si="23"/>
        <v>0.29249999999999998</v>
      </c>
      <c r="AE119">
        <f t="shared" si="24"/>
        <v>6.0911779820130185</v>
      </c>
    </row>
    <row r="120" spans="3:31" x14ac:dyDescent="0.25">
      <c r="C120">
        <v>118000</v>
      </c>
      <c r="D120">
        <v>10.74</v>
      </c>
      <c r="E120">
        <f t="shared" si="25"/>
        <v>0.11799999999999999</v>
      </c>
      <c r="F120">
        <f t="shared" si="14"/>
        <v>5.4698370841822594</v>
      </c>
      <c r="H120">
        <v>118000</v>
      </c>
      <c r="I120">
        <v>9.9700000000000006</v>
      </c>
      <c r="J120">
        <f t="shared" si="15"/>
        <v>0.11799999999999999</v>
      </c>
      <c r="K120">
        <f t="shared" si="16"/>
        <v>5.0776793044038291</v>
      </c>
      <c r="W120">
        <v>295000</v>
      </c>
      <c r="X120">
        <v>11.66</v>
      </c>
      <c r="Y120">
        <f t="shared" si="21"/>
        <v>0.29499999999999998</v>
      </c>
      <c r="Z120">
        <f t="shared" si="22"/>
        <v>5.9383892366447988</v>
      </c>
      <c r="AB120">
        <v>295000</v>
      </c>
      <c r="AC120">
        <v>11.2</v>
      </c>
      <c r="AD120">
        <f t="shared" si="23"/>
        <v>0.29499999999999998</v>
      </c>
      <c r="AE120">
        <f t="shared" si="24"/>
        <v>5.7041131604135282</v>
      </c>
    </row>
    <row r="121" spans="3:31" x14ac:dyDescent="0.25">
      <c r="C121">
        <v>119000</v>
      </c>
      <c r="D121">
        <v>10.74</v>
      </c>
      <c r="E121">
        <f t="shared" si="25"/>
        <v>0.11899999999999999</v>
      </c>
      <c r="F121">
        <f t="shared" si="14"/>
        <v>5.4698370841822594</v>
      </c>
      <c r="H121">
        <v>119000</v>
      </c>
      <c r="I121">
        <v>9.59</v>
      </c>
      <c r="J121">
        <f t="shared" si="15"/>
        <v>0.11899999999999999</v>
      </c>
      <c r="K121">
        <f t="shared" si="16"/>
        <v>4.8841468936040844</v>
      </c>
      <c r="W121">
        <v>297500</v>
      </c>
      <c r="X121">
        <v>11.81</v>
      </c>
      <c r="Y121">
        <f t="shared" si="21"/>
        <v>0.29749999999999999</v>
      </c>
      <c r="Z121">
        <f t="shared" si="22"/>
        <v>6.0147836093289087</v>
      </c>
      <c r="AB121">
        <v>297500</v>
      </c>
      <c r="AC121">
        <v>10.89</v>
      </c>
      <c r="AD121">
        <f t="shared" si="23"/>
        <v>0.29749999999999999</v>
      </c>
      <c r="AE121">
        <f t="shared" si="24"/>
        <v>5.5462314568663693</v>
      </c>
    </row>
    <row r="122" spans="3:31" x14ac:dyDescent="0.25">
      <c r="C122">
        <v>120000</v>
      </c>
      <c r="D122">
        <v>10.35</v>
      </c>
      <c r="E122">
        <f t="shared" si="25"/>
        <v>0.12</v>
      </c>
      <c r="F122">
        <f t="shared" si="14"/>
        <v>5.2712117152035738</v>
      </c>
      <c r="H122">
        <v>120000</v>
      </c>
      <c r="I122">
        <v>9.1999999999999993</v>
      </c>
      <c r="J122">
        <f t="shared" si="15"/>
        <v>0.12</v>
      </c>
      <c r="K122">
        <f t="shared" si="16"/>
        <v>4.6855215246253987</v>
      </c>
      <c r="W122">
        <v>300000</v>
      </c>
      <c r="X122">
        <v>11.04</v>
      </c>
      <c r="Y122">
        <f t="shared" si="21"/>
        <v>0.3</v>
      </c>
      <c r="Z122">
        <f t="shared" si="22"/>
        <v>5.6226258295504783</v>
      </c>
      <c r="AB122">
        <v>300000</v>
      </c>
      <c r="AC122">
        <v>10.89</v>
      </c>
      <c r="AD122">
        <f t="shared" si="23"/>
        <v>0.3</v>
      </c>
      <c r="AE122">
        <f t="shared" si="24"/>
        <v>5.5462314568663693</v>
      </c>
    </row>
    <row r="123" spans="3:31" x14ac:dyDescent="0.25">
      <c r="C123">
        <v>121000</v>
      </c>
      <c r="D123">
        <v>10.35</v>
      </c>
      <c r="E123">
        <f t="shared" si="25"/>
        <v>0.121</v>
      </c>
      <c r="F123">
        <f t="shared" si="14"/>
        <v>5.2712117152035738</v>
      </c>
      <c r="H123">
        <v>121000</v>
      </c>
      <c r="I123">
        <v>9.9700000000000006</v>
      </c>
      <c r="J123">
        <f t="shared" si="15"/>
        <v>0.121</v>
      </c>
      <c r="K123">
        <f t="shared" si="16"/>
        <v>5.0776793044038291</v>
      </c>
      <c r="W123">
        <v>302500</v>
      </c>
      <c r="X123">
        <v>11.04</v>
      </c>
      <c r="Y123">
        <f t="shared" si="21"/>
        <v>0.30249999999999999</v>
      </c>
      <c r="Z123">
        <f t="shared" si="22"/>
        <v>5.6226258295504783</v>
      </c>
      <c r="AB123">
        <v>302500</v>
      </c>
      <c r="AC123">
        <v>11.04</v>
      </c>
      <c r="AD123">
        <f t="shared" si="23"/>
        <v>0.30249999999999999</v>
      </c>
      <c r="AE123">
        <f t="shared" si="24"/>
        <v>5.6226258295504783</v>
      </c>
    </row>
    <row r="124" spans="3:31" x14ac:dyDescent="0.25">
      <c r="C124">
        <v>122000</v>
      </c>
      <c r="D124">
        <v>10.35</v>
      </c>
      <c r="E124">
        <f t="shared" si="25"/>
        <v>0.122</v>
      </c>
      <c r="F124">
        <f t="shared" si="14"/>
        <v>5.2712117152035738</v>
      </c>
      <c r="H124">
        <v>122000</v>
      </c>
      <c r="I124">
        <v>9.59</v>
      </c>
      <c r="J124">
        <f t="shared" si="15"/>
        <v>0.122</v>
      </c>
      <c r="K124">
        <f t="shared" si="16"/>
        <v>4.8841468936040844</v>
      </c>
      <c r="W124">
        <v>305000</v>
      </c>
      <c r="X124">
        <v>11.04</v>
      </c>
      <c r="Y124">
        <f t="shared" si="21"/>
        <v>0.30499999999999999</v>
      </c>
      <c r="Z124">
        <f t="shared" si="22"/>
        <v>5.6226258295504783</v>
      </c>
      <c r="AB124">
        <v>305000</v>
      </c>
      <c r="AC124">
        <v>12.12</v>
      </c>
      <c r="AD124">
        <f t="shared" si="23"/>
        <v>0.30499999999999999</v>
      </c>
      <c r="AE124">
        <f t="shared" si="24"/>
        <v>6.1726653128760685</v>
      </c>
    </row>
    <row r="125" spans="3:31" x14ac:dyDescent="0.25">
      <c r="C125">
        <v>123000</v>
      </c>
      <c r="D125">
        <v>11.12</v>
      </c>
      <c r="E125">
        <f t="shared" si="25"/>
        <v>0.123</v>
      </c>
      <c r="F125">
        <f t="shared" si="14"/>
        <v>5.6633694949820033</v>
      </c>
      <c r="H125">
        <v>123000</v>
      </c>
      <c r="I125">
        <v>10.74</v>
      </c>
      <c r="J125">
        <f t="shared" si="15"/>
        <v>0.123</v>
      </c>
      <c r="K125">
        <f t="shared" si="16"/>
        <v>5.4698370841822594</v>
      </c>
      <c r="W125">
        <v>307500</v>
      </c>
      <c r="X125">
        <v>11.2</v>
      </c>
      <c r="Y125">
        <f t="shared" si="21"/>
        <v>0.3075</v>
      </c>
      <c r="Z125">
        <f t="shared" si="22"/>
        <v>5.7041131604135282</v>
      </c>
      <c r="AB125">
        <v>307500</v>
      </c>
      <c r="AC125">
        <v>11.66</v>
      </c>
      <c r="AD125">
        <f t="shared" si="23"/>
        <v>0.3075</v>
      </c>
      <c r="AE125">
        <f t="shared" si="24"/>
        <v>5.9383892366447988</v>
      </c>
    </row>
    <row r="126" spans="3:31" x14ac:dyDescent="0.25">
      <c r="C126">
        <v>124000</v>
      </c>
      <c r="D126">
        <v>11.5</v>
      </c>
      <c r="E126">
        <f t="shared" si="25"/>
        <v>0.124</v>
      </c>
      <c r="F126">
        <f t="shared" si="14"/>
        <v>5.8569019057817489</v>
      </c>
      <c r="H126">
        <v>124000</v>
      </c>
      <c r="I126">
        <v>11.89</v>
      </c>
      <c r="J126">
        <f t="shared" si="15"/>
        <v>0.124</v>
      </c>
      <c r="K126">
        <f t="shared" si="16"/>
        <v>6.0555272747604345</v>
      </c>
      <c r="W126">
        <v>310000</v>
      </c>
      <c r="X126">
        <v>11.96</v>
      </c>
      <c r="Y126">
        <f t="shared" si="21"/>
        <v>0.31</v>
      </c>
      <c r="Z126">
        <f t="shared" si="22"/>
        <v>6.0911779820130185</v>
      </c>
      <c r="AB126">
        <v>310000</v>
      </c>
      <c r="AC126">
        <v>10.58</v>
      </c>
      <c r="AD126">
        <f t="shared" si="23"/>
        <v>0.31</v>
      </c>
      <c r="AE126">
        <f t="shared" si="24"/>
        <v>5.3883497533192086</v>
      </c>
    </row>
    <row r="127" spans="3:31" x14ac:dyDescent="0.25">
      <c r="C127">
        <v>125000</v>
      </c>
      <c r="D127">
        <v>11.12</v>
      </c>
      <c r="E127">
        <f t="shared" si="25"/>
        <v>0.125</v>
      </c>
      <c r="F127">
        <f t="shared" si="14"/>
        <v>5.6633694949820033</v>
      </c>
      <c r="H127">
        <v>125000</v>
      </c>
      <c r="I127">
        <v>11.5</v>
      </c>
      <c r="J127">
        <f t="shared" si="15"/>
        <v>0.125</v>
      </c>
      <c r="K127">
        <f t="shared" si="16"/>
        <v>5.8569019057817489</v>
      </c>
      <c r="W127">
        <v>312500</v>
      </c>
      <c r="X127">
        <v>11.5</v>
      </c>
      <c r="Y127">
        <f t="shared" si="21"/>
        <v>0.3125</v>
      </c>
      <c r="Z127">
        <f t="shared" si="22"/>
        <v>5.8569019057817489</v>
      </c>
      <c r="AB127">
        <v>312500</v>
      </c>
      <c r="AC127">
        <v>10.89</v>
      </c>
      <c r="AD127">
        <f t="shared" si="23"/>
        <v>0.3125</v>
      </c>
      <c r="AE127">
        <f t="shared" si="24"/>
        <v>5.5462314568663693</v>
      </c>
    </row>
    <row r="128" spans="3:31" x14ac:dyDescent="0.25">
      <c r="C128">
        <v>126000</v>
      </c>
      <c r="D128">
        <v>10.74</v>
      </c>
      <c r="E128">
        <f t="shared" si="25"/>
        <v>0.126</v>
      </c>
      <c r="F128">
        <f t="shared" si="14"/>
        <v>5.4698370841822594</v>
      </c>
      <c r="H128">
        <v>126000</v>
      </c>
      <c r="I128">
        <v>11.12</v>
      </c>
      <c r="J128">
        <f t="shared" si="15"/>
        <v>0.126</v>
      </c>
      <c r="K128">
        <f t="shared" si="16"/>
        <v>5.6633694949820033</v>
      </c>
      <c r="W128">
        <v>315000</v>
      </c>
      <c r="X128">
        <v>11.04</v>
      </c>
      <c r="Y128">
        <f t="shared" si="21"/>
        <v>0.315</v>
      </c>
      <c r="Z128">
        <f t="shared" si="22"/>
        <v>5.6226258295504783</v>
      </c>
      <c r="AB128">
        <v>315000</v>
      </c>
      <c r="AC128">
        <v>11.35</v>
      </c>
      <c r="AD128">
        <f t="shared" si="23"/>
        <v>0.315</v>
      </c>
      <c r="AE128">
        <f t="shared" si="24"/>
        <v>5.7805075330976381</v>
      </c>
    </row>
    <row r="129" spans="3:31" x14ac:dyDescent="0.25">
      <c r="C129">
        <v>127000</v>
      </c>
      <c r="D129">
        <v>10.35</v>
      </c>
      <c r="E129">
        <f t="shared" si="25"/>
        <v>0.127</v>
      </c>
      <c r="F129">
        <f t="shared" si="14"/>
        <v>5.2712117152035738</v>
      </c>
      <c r="H129">
        <v>127000</v>
      </c>
      <c r="I129">
        <v>10.35</v>
      </c>
      <c r="J129">
        <f t="shared" si="15"/>
        <v>0.127</v>
      </c>
      <c r="K129">
        <f t="shared" si="16"/>
        <v>5.2712117152035738</v>
      </c>
      <c r="W129">
        <v>317500</v>
      </c>
      <c r="X129">
        <v>11.04</v>
      </c>
      <c r="Y129">
        <f t="shared" si="21"/>
        <v>0.3175</v>
      </c>
      <c r="Z129">
        <f t="shared" si="22"/>
        <v>5.6226258295504783</v>
      </c>
      <c r="AB129">
        <v>317500</v>
      </c>
      <c r="AC129">
        <v>11.35</v>
      </c>
      <c r="AD129">
        <f t="shared" si="23"/>
        <v>0.3175</v>
      </c>
      <c r="AE129">
        <f t="shared" si="24"/>
        <v>5.7805075330976381</v>
      </c>
    </row>
    <row r="130" spans="3:31" x14ac:dyDescent="0.25">
      <c r="C130">
        <v>128000</v>
      </c>
      <c r="D130">
        <v>9.9700000000000006</v>
      </c>
      <c r="E130">
        <f t="shared" si="25"/>
        <v>0.128</v>
      </c>
      <c r="F130">
        <f t="shared" si="14"/>
        <v>5.0776793044038291</v>
      </c>
      <c r="H130">
        <v>128000</v>
      </c>
      <c r="I130">
        <v>9.9700000000000006</v>
      </c>
      <c r="J130">
        <f t="shared" si="15"/>
        <v>0.128</v>
      </c>
      <c r="K130">
        <f t="shared" si="16"/>
        <v>5.0776793044038291</v>
      </c>
      <c r="W130">
        <v>320000</v>
      </c>
      <c r="X130">
        <v>11.35</v>
      </c>
      <c r="Y130">
        <f t="shared" si="21"/>
        <v>0.32</v>
      </c>
      <c r="Z130">
        <f t="shared" si="22"/>
        <v>5.7805075330976381</v>
      </c>
      <c r="AB130">
        <v>320000</v>
      </c>
      <c r="AC130">
        <v>11.66</v>
      </c>
      <c r="AD130">
        <f t="shared" si="23"/>
        <v>0.32</v>
      </c>
      <c r="AE130">
        <f t="shared" si="24"/>
        <v>5.9383892366447988</v>
      </c>
    </row>
    <row r="131" spans="3:31" x14ac:dyDescent="0.25">
      <c r="C131">
        <v>129000</v>
      </c>
      <c r="D131">
        <v>10.74</v>
      </c>
      <c r="E131">
        <f t="shared" ref="E131:E151" si="26">C131*0.000001</f>
        <v>0.129</v>
      </c>
      <c r="F131">
        <f t="shared" si="14"/>
        <v>5.4698370841822594</v>
      </c>
      <c r="H131">
        <v>129000</v>
      </c>
      <c r="I131">
        <v>9.9700000000000006</v>
      </c>
      <c r="J131">
        <f t="shared" si="15"/>
        <v>0.129</v>
      </c>
      <c r="K131">
        <f t="shared" si="16"/>
        <v>5.0776793044038291</v>
      </c>
      <c r="W131">
        <v>322500</v>
      </c>
      <c r="X131">
        <v>11.66</v>
      </c>
      <c r="Y131">
        <f t="shared" si="21"/>
        <v>0.32250000000000001</v>
      </c>
      <c r="Z131">
        <f t="shared" si="22"/>
        <v>5.9383892366447988</v>
      </c>
      <c r="AB131">
        <v>322500</v>
      </c>
      <c r="AC131">
        <v>11.2</v>
      </c>
      <c r="AD131">
        <f t="shared" si="23"/>
        <v>0.32250000000000001</v>
      </c>
      <c r="AE131">
        <f t="shared" si="24"/>
        <v>5.7041131604135282</v>
      </c>
    </row>
    <row r="132" spans="3:31" x14ac:dyDescent="0.25">
      <c r="C132">
        <v>130000</v>
      </c>
      <c r="D132">
        <v>11.89</v>
      </c>
      <c r="E132">
        <f t="shared" si="26"/>
        <v>0.13</v>
      </c>
      <c r="F132">
        <f t="shared" ref="F132:F151" si="27">D132*($A$5/(2*PI()))</f>
        <v>6.0555272747604345</v>
      </c>
      <c r="H132">
        <v>130000</v>
      </c>
      <c r="I132">
        <v>9.9700000000000006</v>
      </c>
      <c r="J132">
        <f t="shared" ref="J132:J151" si="28">H132*0.000001</f>
        <v>0.13</v>
      </c>
      <c r="K132">
        <f t="shared" ref="K132:K151" si="29">I132*($A$5/(2*PI()))</f>
        <v>5.0776793044038291</v>
      </c>
      <c r="W132">
        <v>325000</v>
      </c>
      <c r="X132">
        <v>12.12</v>
      </c>
      <c r="Y132">
        <f t="shared" ref="Y132:Y195" si="30">W132*0.000001</f>
        <v>0.32500000000000001</v>
      </c>
      <c r="Z132">
        <f t="shared" ref="Z132:Z195" si="31">X132*($A$5/(2*PI()))</f>
        <v>6.1726653128760685</v>
      </c>
      <c r="AB132">
        <v>325000</v>
      </c>
      <c r="AC132">
        <v>11.2</v>
      </c>
      <c r="AD132">
        <f t="shared" ref="AD132:AD195" si="32">AB132*0.000001</f>
        <v>0.32500000000000001</v>
      </c>
      <c r="AE132">
        <f t="shared" ref="AE132:AE195" si="33">AC132*($A$5/(2*PI()))</f>
        <v>5.7041131604135282</v>
      </c>
    </row>
    <row r="133" spans="3:31" x14ac:dyDescent="0.25">
      <c r="C133">
        <v>131000</v>
      </c>
      <c r="D133">
        <v>11.51</v>
      </c>
      <c r="E133">
        <f t="shared" si="26"/>
        <v>0.13100000000000001</v>
      </c>
      <c r="F133">
        <f t="shared" si="27"/>
        <v>5.8619948639606889</v>
      </c>
      <c r="H133">
        <v>131000</v>
      </c>
      <c r="I133">
        <v>10.35</v>
      </c>
      <c r="J133">
        <f t="shared" si="28"/>
        <v>0.13100000000000001</v>
      </c>
      <c r="K133">
        <f t="shared" si="29"/>
        <v>5.2712117152035738</v>
      </c>
      <c r="W133">
        <v>327500</v>
      </c>
      <c r="X133">
        <v>10.89</v>
      </c>
      <c r="Y133">
        <f t="shared" si="30"/>
        <v>0.32749999999999996</v>
      </c>
      <c r="Z133">
        <f t="shared" si="31"/>
        <v>5.5462314568663693</v>
      </c>
      <c r="AB133">
        <v>327500</v>
      </c>
      <c r="AC133">
        <v>11.04</v>
      </c>
      <c r="AD133">
        <f t="shared" si="32"/>
        <v>0.32749999999999996</v>
      </c>
      <c r="AE133">
        <f t="shared" si="33"/>
        <v>5.6226258295504783</v>
      </c>
    </row>
    <row r="134" spans="3:31" x14ac:dyDescent="0.25">
      <c r="C134">
        <v>132000</v>
      </c>
      <c r="D134">
        <v>10.74</v>
      </c>
      <c r="E134">
        <f t="shared" si="26"/>
        <v>0.13200000000000001</v>
      </c>
      <c r="F134">
        <f t="shared" si="27"/>
        <v>5.4698370841822594</v>
      </c>
      <c r="H134">
        <v>132000</v>
      </c>
      <c r="I134">
        <v>9.9700000000000006</v>
      </c>
      <c r="J134">
        <f t="shared" si="28"/>
        <v>0.13200000000000001</v>
      </c>
      <c r="K134">
        <f t="shared" si="29"/>
        <v>5.0776793044038291</v>
      </c>
      <c r="W134">
        <v>330000</v>
      </c>
      <c r="X134">
        <v>11.35</v>
      </c>
      <c r="Y134">
        <f t="shared" si="30"/>
        <v>0.32999999999999996</v>
      </c>
      <c r="Z134">
        <f t="shared" si="31"/>
        <v>5.7805075330976381</v>
      </c>
      <c r="AB134">
        <v>330000</v>
      </c>
      <c r="AC134">
        <v>10.89</v>
      </c>
      <c r="AD134">
        <f t="shared" si="32"/>
        <v>0.32999999999999996</v>
      </c>
      <c r="AE134">
        <f t="shared" si="33"/>
        <v>5.5462314568663693</v>
      </c>
    </row>
    <row r="135" spans="3:31" x14ac:dyDescent="0.25">
      <c r="C135">
        <v>133000</v>
      </c>
      <c r="D135">
        <v>10.35</v>
      </c>
      <c r="E135">
        <f t="shared" si="26"/>
        <v>0.13300000000000001</v>
      </c>
      <c r="F135">
        <f t="shared" si="27"/>
        <v>5.2712117152035738</v>
      </c>
      <c r="H135">
        <v>133000</v>
      </c>
      <c r="I135">
        <v>9.59</v>
      </c>
      <c r="J135">
        <f t="shared" si="28"/>
        <v>0.13300000000000001</v>
      </c>
      <c r="K135">
        <f t="shared" si="29"/>
        <v>4.8841468936040844</v>
      </c>
      <c r="W135">
        <v>332500</v>
      </c>
      <c r="X135">
        <v>11.35</v>
      </c>
      <c r="Y135">
        <f t="shared" si="30"/>
        <v>0.33249999999999996</v>
      </c>
      <c r="Z135">
        <f t="shared" si="31"/>
        <v>5.7805075330976381</v>
      </c>
      <c r="AB135">
        <v>332500</v>
      </c>
      <c r="AC135">
        <v>11.66</v>
      </c>
      <c r="AD135">
        <f t="shared" si="32"/>
        <v>0.33249999999999996</v>
      </c>
      <c r="AE135">
        <f t="shared" si="33"/>
        <v>5.9383892366447988</v>
      </c>
    </row>
    <row r="136" spans="3:31" x14ac:dyDescent="0.25">
      <c r="C136">
        <v>134000</v>
      </c>
      <c r="D136">
        <v>10.74</v>
      </c>
      <c r="E136">
        <f t="shared" si="26"/>
        <v>0.13399999999999998</v>
      </c>
      <c r="F136">
        <f t="shared" si="27"/>
        <v>5.4698370841822594</v>
      </c>
      <c r="H136">
        <v>134000</v>
      </c>
      <c r="I136">
        <v>9.59</v>
      </c>
      <c r="J136">
        <f t="shared" si="28"/>
        <v>0.13399999999999998</v>
      </c>
      <c r="K136">
        <f t="shared" si="29"/>
        <v>4.8841468936040844</v>
      </c>
      <c r="W136">
        <v>335000</v>
      </c>
      <c r="X136">
        <v>11.35</v>
      </c>
      <c r="Y136">
        <f t="shared" si="30"/>
        <v>0.33499999999999996</v>
      </c>
      <c r="Z136">
        <f t="shared" si="31"/>
        <v>5.7805075330976381</v>
      </c>
      <c r="AB136">
        <v>335000</v>
      </c>
      <c r="AC136">
        <v>11.5</v>
      </c>
      <c r="AD136">
        <f t="shared" si="32"/>
        <v>0.33499999999999996</v>
      </c>
      <c r="AE136">
        <f t="shared" si="33"/>
        <v>5.8569019057817489</v>
      </c>
    </row>
    <row r="137" spans="3:31" x14ac:dyDescent="0.25">
      <c r="C137">
        <v>135000</v>
      </c>
      <c r="D137">
        <v>10.74</v>
      </c>
      <c r="E137">
        <f t="shared" si="26"/>
        <v>0.13499999999999998</v>
      </c>
      <c r="F137">
        <f t="shared" si="27"/>
        <v>5.4698370841822594</v>
      </c>
      <c r="H137">
        <v>135000</v>
      </c>
      <c r="I137">
        <v>10.35</v>
      </c>
      <c r="J137">
        <f t="shared" si="28"/>
        <v>0.13499999999999998</v>
      </c>
      <c r="K137">
        <f t="shared" si="29"/>
        <v>5.2712117152035738</v>
      </c>
      <c r="W137">
        <v>337500</v>
      </c>
      <c r="X137">
        <v>12.43</v>
      </c>
      <c r="Y137">
        <f t="shared" si="30"/>
        <v>0.33749999999999997</v>
      </c>
      <c r="Z137">
        <f t="shared" si="31"/>
        <v>6.3305470164232291</v>
      </c>
      <c r="AB137">
        <v>337500</v>
      </c>
      <c r="AC137">
        <v>10.89</v>
      </c>
      <c r="AD137">
        <f t="shared" si="32"/>
        <v>0.33749999999999997</v>
      </c>
      <c r="AE137">
        <f t="shared" si="33"/>
        <v>5.5462314568663693</v>
      </c>
    </row>
    <row r="138" spans="3:31" x14ac:dyDescent="0.25">
      <c r="C138">
        <v>136000</v>
      </c>
      <c r="D138">
        <v>10.35</v>
      </c>
      <c r="E138">
        <f t="shared" si="26"/>
        <v>0.13599999999999998</v>
      </c>
      <c r="F138">
        <f t="shared" si="27"/>
        <v>5.2712117152035738</v>
      </c>
      <c r="H138">
        <v>136000</v>
      </c>
      <c r="I138">
        <v>11.12</v>
      </c>
      <c r="J138">
        <f t="shared" si="28"/>
        <v>0.13599999999999998</v>
      </c>
      <c r="K138">
        <f t="shared" si="29"/>
        <v>5.6633694949820033</v>
      </c>
      <c r="W138">
        <v>340000</v>
      </c>
      <c r="X138">
        <v>11.81</v>
      </c>
      <c r="Y138">
        <f t="shared" si="30"/>
        <v>0.33999999999999997</v>
      </c>
      <c r="Z138">
        <f t="shared" si="31"/>
        <v>6.0147836093289087</v>
      </c>
      <c r="AB138">
        <v>340000</v>
      </c>
      <c r="AC138">
        <v>10.74</v>
      </c>
      <c r="AD138">
        <f t="shared" si="32"/>
        <v>0.33999999999999997</v>
      </c>
      <c r="AE138">
        <f t="shared" si="33"/>
        <v>5.4698370841822594</v>
      </c>
    </row>
    <row r="139" spans="3:31" x14ac:dyDescent="0.25">
      <c r="C139">
        <v>137000</v>
      </c>
      <c r="D139">
        <v>10.74</v>
      </c>
      <c r="E139">
        <f t="shared" si="26"/>
        <v>0.13699999999999998</v>
      </c>
      <c r="F139">
        <f t="shared" si="27"/>
        <v>5.4698370841822594</v>
      </c>
      <c r="H139">
        <v>137000</v>
      </c>
      <c r="I139">
        <v>11.12</v>
      </c>
      <c r="J139">
        <f t="shared" si="28"/>
        <v>0.13699999999999998</v>
      </c>
      <c r="K139">
        <f t="shared" si="29"/>
        <v>5.6633694949820033</v>
      </c>
      <c r="W139">
        <v>342500</v>
      </c>
      <c r="X139">
        <v>11.2</v>
      </c>
      <c r="Y139">
        <f t="shared" si="30"/>
        <v>0.34249999999999997</v>
      </c>
      <c r="Z139">
        <f t="shared" si="31"/>
        <v>5.7041131604135282</v>
      </c>
      <c r="AB139">
        <v>342500</v>
      </c>
      <c r="AC139">
        <v>10.74</v>
      </c>
      <c r="AD139">
        <f t="shared" si="32"/>
        <v>0.34249999999999997</v>
      </c>
      <c r="AE139">
        <f t="shared" si="33"/>
        <v>5.4698370841822594</v>
      </c>
    </row>
    <row r="140" spans="3:31" x14ac:dyDescent="0.25">
      <c r="C140">
        <v>138000</v>
      </c>
      <c r="D140">
        <v>11.12</v>
      </c>
      <c r="E140">
        <f t="shared" si="26"/>
        <v>0.13799999999999998</v>
      </c>
      <c r="F140">
        <f t="shared" si="27"/>
        <v>5.6633694949820033</v>
      </c>
      <c r="H140">
        <v>138000</v>
      </c>
      <c r="I140">
        <v>11.5</v>
      </c>
      <c r="J140">
        <f t="shared" si="28"/>
        <v>0.13799999999999998</v>
      </c>
      <c r="K140">
        <f t="shared" si="29"/>
        <v>5.8569019057817489</v>
      </c>
      <c r="W140">
        <v>345000</v>
      </c>
      <c r="X140">
        <v>11.04</v>
      </c>
      <c r="Y140">
        <f t="shared" si="30"/>
        <v>0.34499999999999997</v>
      </c>
      <c r="Z140">
        <f t="shared" si="31"/>
        <v>5.6226258295504783</v>
      </c>
      <c r="AB140">
        <v>345000</v>
      </c>
      <c r="AC140">
        <v>11.04</v>
      </c>
      <c r="AD140">
        <f t="shared" si="32"/>
        <v>0.34499999999999997</v>
      </c>
      <c r="AE140">
        <f t="shared" si="33"/>
        <v>5.6226258295504783</v>
      </c>
    </row>
    <row r="141" spans="3:31" x14ac:dyDescent="0.25">
      <c r="C141">
        <v>139000</v>
      </c>
      <c r="D141">
        <v>10.35</v>
      </c>
      <c r="E141">
        <f t="shared" si="26"/>
        <v>0.13899999999999998</v>
      </c>
      <c r="F141">
        <f t="shared" si="27"/>
        <v>5.2712117152035738</v>
      </c>
      <c r="H141">
        <v>139000</v>
      </c>
      <c r="I141">
        <v>10.74</v>
      </c>
      <c r="J141">
        <f t="shared" si="28"/>
        <v>0.13899999999999998</v>
      </c>
      <c r="K141">
        <f t="shared" si="29"/>
        <v>5.4698370841822594</v>
      </c>
      <c r="W141">
        <v>347500</v>
      </c>
      <c r="X141">
        <v>11.35</v>
      </c>
      <c r="Y141">
        <f t="shared" si="30"/>
        <v>0.34749999999999998</v>
      </c>
      <c r="Z141">
        <f t="shared" si="31"/>
        <v>5.7805075330976381</v>
      </c>
      <c r="AB141">
        <v>347500</v>
      </c>
      <c r="AC141">
        <v>11.2</v>
      </c>
      <c r="AD141">
        <f t="shared" si="32"/>
        <v>0.34749999999999998</v>
      </c>
      <c r="AE141">
        <f t="shared" si="33"/>
        <v>5.7041131604135282</v>
      </c>
    </row>
    <row r="142" spans="3:31" x14ac:dyDescent="0.25">
      <c r="C142">
        <v>140000</v>
      </c>
      <c r="D142">
        <v>10.74</v>
      </c>
      <c r="E142">
        <f t="shared" si="26"/>
        <v>0.13999999999999999</v>
      </c>
      <c r="F142">
        <f t="shared" si="27"/>
        <v>5.4698370841822594</v>
      </c>
      <c r="H142">
        <v>140000</v>
      </c>
      <c r="I142">
        <v>9.59</v>
      </c>
      <c r="J142">
        <f t="shared" si="28"/>
        <v>0.13999999999999999</v>
      </c>
      <c r="K142">
        <f t="shared" si="29"/>
        <v>4.8841468936040844</v>
      </c>
      <c r="W142">
        <v>350000</v>
      </c>
      <c r="X142">
        <v>11.5</v>
      </c>
      <c r="Y142">
        <f t="shared" si="30"/>
        <v>0.35</v>
      </c>
      <c r="Z142">
        <f t="shared" si="31"/>
        <v>5.8569019057817489</v>
      </c>
      <c r="AB142">
        <v>350000</v>
      </c>
      <c r="AC142">
        <v>10.89</v>
      </c>
      <c r="AD142">
        <f t="shared" si="32"/>
        <v>0.35</v>
      </c>
      <c r="AE142">
        <f t="shared" si="33"/>
        <v>5.5462314568663693</v>
      </c>
    </row>
    <row r="143" spans="3:31" x14ac:dyDescent="0.25">
      <c r="C143">
        <v>141000</v>
      </c>
      <c r="D143">
        <v>10.74</v>
      </c>
      <c r="E143">
        <f t="shared" si="26"/>
        <v>0.14099999999999999</v>
      </c>
      <c r="F143">
        <f t="shared" si="27"/>
        <v>5.4698370841822594</v>
      </c>
      <c r="H143">
        <v>141000</v>
      </c>
      <c r="I143">
        <v>9.59</v>
      </c>
      <c r="J143">
        <f t="shared" si="28"/>
        <v>0.14099999999999999</v>
      </c>
      <c r="K143">
        <f t="shared" si="29"/>
        <v>4.8841468936040844</v>
      </c>
      <c r="W143">
        <v>352500</v>
      </c>
      <c r="X143">
        <v>11.66</v>
      </c>
      <c r="Y143">
        <f t="shared" si="30"/>
        <v>0.35249999999999998</v>
      </c>
      <c r="Z143">
        <f t="shared" si="31"/>
        <v>5.9383892366447988</v>
      </c>
      <c r="AB143">
        <v>352500</v>
      </c>
      <c r="AC143">
        <v>11.04</v>
      </c>
      <c r="AD143">
        <f t="shared" si="32"/>
        <v>0.35249999999999998</v>
      </c>
      <c r="AE143">
        <f t="shared" si="33"/>
        <v>5.6226258295504783</v>
      </c>
    </row>
    <row r="144" spans="3:31" x14ac:dyDescent="0.25">
      <c r="C144">
        <v>142000</v>
      </c>
      <c r="D144">
        <v>10.35</v>
      </c>
      <c r="E144">
        <f t="shared" si="26"/>
        <v>0.14199999999999999</v>
      </c>
      <c r="F144">
        <f t="shared" si="27"/>
        <v>5.2712117152035738</v>
      </c>
      <c r="H144">
        <v>142000</v>
      </c>
      <c r="I144">
        <v>9.59</v>
      </c>
      <c r="J144">
        <f t="shared" si="28"/>
        <v>0.14199999999999999</v>
      </c>
      <c r="K144">
        <f t="shared" si="29"/>
        <v>4.8841468936040844</v>
      </c>
      <c r="W144">
        <v>355000</v>
      </c>
      <c r="X144">
        <v>11.2</v>
      </c>
      <c r="Y144">
        <f t="shared" si="30"/>
        <v>0.35499999999999998</v>
      </c>
      <c r="Z144">
        <f t="shared" si="31"/>
        <v>5.7041131604135282</v>
      </c>
      <c r="AB144">
        <v>355000</v>
      </c>
      <c r="AC144">
        <v>10.89</v>
      </c>
      <c r="AD144">
        <f t="shared" si="32"/>
        <v>0.35499999999999998</v>
      </c>
      <c r="AE144">
        <f t="shared" si="33"/>
        <v>5.5462314568663693</v>
      </c>
    </row>
    <row r="145" spans="3:31" x14ac:dyDescent="0.25">
      <c r="C145">
        <v>143000</v>
      </c>
      <c r="D145">
        <v>11.51</v>
      </c>
      <c r="E145">
        <f t="shared" si="26"/>
        <v>0.14299999999999999</v>
      </c>
      <c r="F145">
        <f t="shared" si="27"/>
        <v>5.8619948639606889</v>
      </c>
      <c r="H145">
        <v>143000</v>
      </c>
      <c r="I145">
        <v>9.9700000000000006</v>
      </c>
      <c r="J145">
        <f t="shared" si="28"/>
        <v>0.14299999999999999</v>
      </c>
      <c r="K145">
        <f t="shared" si="29"/>
        <v>5.0776793044038291</v>
      </c>
      <c r="W145">
        <v>357500</v>
      </c>
      <c r="X145">
        <v>11.66</v>
      </c>
      <c r="Y145">
        <f t="shared" si="30"/>
        <v>0.35749999999999998</v>
      </c>
      <c r="Z145">
        <f t="shared" si="31"/>
        <v>5.9383892366447988</v>
      </c>
      <c r="AB145">
        <v>357500</v>
      </c>
      <c r="AC145">
        <v>10.89</v>
      </c>
      <c r="AD145">
        <f t="shared" si="32"/>
        <v>0.35749999999999998</v>
      </c>
      <c r="AE145">
        <f t="shared" si="33"/>
        <v>5.5462314568663693</v>
      </c>
    </row>
    <row r="146" spans="3:31" x14ac:dyDescent="0.25">
      <c r="C146">
        <v>144000</v>
      </c>
      <c r="D146">
        <v>12.27</v>
      </c>
      <c r="E146">
        <f t="shared" si="26"/>
        <v>0.14399999999999999</v>
      </c>
      <c r="F146">
        <f t="shared" si="27"/>
        <v>6.2490596855601783</v>
      </c>
      <c r="H146">
        <v>144000</v>
      </c>
      <c r="I146">
        <v>10.35</v>
      </c>
      <c r="J146">
        <f t="shared" si="28"/>
        <v>0.14399999999999999</v>
      </c>
      <c r="K146">
        <f t="shared" si="29"/>
        <v>5.2712117152035738</v>
      </c>
      <c r="W146">
        <v>360000</v>
      </c>
      <c r="X146">
        <v>11.2</v>
      </c>
      <c r="Y146">
        <f t="shared" si="30"/>
        <v>0.36</v>
      </c>
      <c r="Z146">
        <f t="shared" si="31"/>
        <v>5.7041131604135282</v>
      </c>
      <c r="AB146">
        <v>360000</v>
      </c>
      <c r="AC146">
        <v>11.35</v>
      </c>
      <c r="AD146">
        <f t="shared" si="32"/>
        <v>0.36</v>
      </c>
      <c r="AE146">
        <f t="shared" si="33"/>
        <v>5.7805075330976381</v>
      </c>
    </row>
    <row r="147" spans="3:31" x14ac:dyDescent="0.25">
      <c r="C147">
        <v>145000</v>
      </c>
      <c r="D147">
        <v>11.5</v>
      </c>
      <c r="E147">
        <f t="shared" si="26"/>
        <v>0.14499999999999999</v>
      </c>
      <c r="F147">
        <f t="shared" si="27"/>
        <v>5.8569019057817489</v>
      </c>
      <c r="H147">
        <v>145000</v>
      </c>
      <c r="I147">
        <v>10.74</v>
      </c>
      <c r="J147">
        <f t="shared" si="28"/>
        <v>0.14499999999999999</v>
      </c>
      <c r="K147">
        <f t="shared" si="29"/>
        <v>5.4698370841822594</v>
      </c>
      <c r="W147">
        <v>362500</v>
      </c>
      <c r="X147">
        <v>11.81</v>
      </c>
      <c r="Y147">
        <f t="shared" si="30"/>
        <v>0.36249999999999999</v>
      </c>
      <c r="Z147">
        <f t="shared" si="31"/>
        <v>6.0147836093289087</v>
      </c>
      <c r="AB147">
        <v>362500</v>
      </c>
      <c r="AC147">
        <v>11.04</v>
      </c>
      <c r="AD147">
        <f t="shared" si="32"/>
        <v>0.36249999999999999</v>
      </c>
      <c r="AE147">
        <f t="shared" si="33"/>
        <v>5.6226258295504783</v>
      </c>
    </row>
    <row r="148" spans="3:31" x14ac:dyDescent="0.25">
      <c r="C148">
        <v>146000</v>
      </c>
      <c r="D148">
        <v>10.35</v>
      </c>
      <c r="E148">
        <f t="shared" si="26"/>
        <v>0.14599999999999999</v>
      </c>
      <c r="F148">
        <f t="shared" si="27"/>
        <v>5.2712117152035738</v>
      </c>
      <c r="H148">
        <v>146000</v>
      </c>
      <c r="I148">
        <v>9.9700000000000006</v>
      </c>
      <c r="J148">
        <f t="shared" si="28"/>
        <v>0.14599999999999999</v>
      </c>
      <c r="K148">
        <f t="shared" si="29"/>
        <v>5.0776793044038291</v>
      </c>
      <c r="W148">
        <v>365000</v>
      </c>
      <c r="X148">
        <v>11.2</v>
      </c>
      <c r="Y148">
        <f t="shared" si="30"/>
        <v>0.36499999999999999</v>
      </c>
      <c r="Z148">
        <f t="shared" si="31"/>
        <v>5.7041131604135282</v>
      </c>
      <c r="AB148">
        <v>365000</v>
      </c>
      <c r="AC148">
        <v>10.58</v>
      </c>
      <c r="AD148">
        <f t="shared" si="32"/>
        <v>0.36499999999999999</v>
      </c>
      <c r="AE148">
        <f t="shared" si="33"/>
        <v>5.3883497533192086</v>
      </c>
    </row>
    <row r="149" spans="3:31" x14ac:dyDescent="0.25">
      <c r="C149">
        <v>147000</v>
      </c>
      <c r="D149">
        <v>10.74</v>
      </c>
      <c r="E149">
        <f t="shared" si="26"/>
        <v>0.14699999999999999</v>
      </c>
      <c r="F149">
        <f t="shared" si="27"/>
        <v>5.4698370841822594</v>
      </c>
      <c r="H149">
        <v>147000</v>
      </c>
      <c r="I149">
        <v>9.9700000000000006</v>
      </c>
      <c r="J149">
        <f t="shared" si="28"/>
        <v>0.14699999999999999</v>
      </c>
      <c r="K149">
        <f t="shared" si="29"/>
        <v>5.0776793044038291</v>
      </c>
      <c r="W149">
        <v>367500</v>
      </c>
      <c r="X149">
        <v>11.5</v>
      </c>
      <c r="Y149">
        <f t="shared" si="30"/>
        <v>0.36749999999999999</v>
      </c>
      <c r="Z149">
        <f t="shared" si="31"/>
        <v>5.8569019057817489</v>
      </c>
      <c r="AB149">
        <v>367500</v>
      </c>
      <c r="AC149">
        <v>10.74</v>
      </c>
      <c r="AD149">
        <f t="shared" si="32"/>
        <v>0.36749999999999999</v>
      </c>
      <c r="AE149">
        <f t="shared" si="33"/>
        <v>5.4698370841822594</v>
      </c>
    </row>
    <row r="150" spans="3:31" x14ac:dyDescent="0.25">
      <c r="C150">
        <v>148000</v>
      </c>
      <c r="D150">
        <v>10.74</v>
      </c>
      <c r="E150">
        <f t="shared" si="26"/>
        <v>0.14799999999999999</v>
      </c>
      <c r="F150">
        <f t="shared" si="27"/>
        <v>5.4698370841822594</v>
      </c>
      <c r="H150">
        <v>148000</v>
      </c>
      <c r="I150">
        <v>9.59</v>
      </c>
      <c r="J150">
        <f t="shared" si="28"/>
        <v>0.14799999999999999</v>
      </c>
      <c r="K150">
        <f t="shared" si="29"/>
        <v>4.8841468936040844</v>
      </c>
      <c r="W150">
        <v>370000</v>
      </c>
      <c r="X150">
        <v>11.5</v>
      </c>
      <c r="Y150">
        <f t="shared" si="30"/>
        <v>0.37</v>
      </c>
      <c r="Z150">
        <f t="shared" si="31"/>
        <v>5.8569019057817489</v>
      </c>
      <c r="AB150">
        <v>370000</v>
      </c>
      <c r="AC150">
        <v>10.89</v>
      </c>
      <c r="AD150">
        <f t="shared" si="32"/>
        <v>0.37</v>
      </c>
      <c r="AE150">
        <f t="shared" si="33"/>
        <v>5.5462314568663693</v>
      </c>
    </row>
    <row r="151" spans="3:31" x14ac:dyDescent="0.25">
      <c r="C151">
        <v>149000</v>
      </c>
      <c r="D151">
        <v>10.74</v>
      </c>
      <c r="E151">
        <f t="shared" si="26"/>
        <v>0.14899999999999999</v>
      </c>
      <c r="F151">
        <f t="shared" si="27"/>
        <v>5.4698370841822594</v>
      </c>
      <c r="H151">
        <v>149000</v>
      </c>
      <c r="I151">
        <v>9.9700000000000006</v>
      </c>
      <c r="J151">
        <f t="shared" si="28"/>
        <v>0.14899999999999999</v>
      </c>
      <c r="K151">
        <f t="shared" si="29"/>
        <v>5.0776793044038291</v>
      </c>
      <c r="W151">
        <v>372500</v>
      </c>
      <c r="X151">
        <v>11.04</v>
      </c>
      <c r="Y151">
        <f t="shared" si="30"/>
        <v>0.3725</v>
      </c>
      <c r="Z151">
        <f t="shared" si="31"/>
        <v>5.6226258295504783</v>
      </c>
      <c r="AB151">
        <v>372500</v>
      </c>
      <c r="AC151">
        <v>10.74</v>
      </c>
      <c r="AD151">
        <f t="shared" si="32"/>
        <v>0.3725</v>
      </c>
      <c r="AE151">
        <f t="shared" si="33"/>
        <v>5.4698370841822594</v>
      </c>
    </row>
    <row r="152" spans="3:31" x14ac:dyDescent="0.25">
      <c r="W152">
        <v>375000</v>
      </c>
      <c r="X152">
        <v>11.35</v>
      </c>
      <c r="Y152">
        <f t="shared" si="30"/>
        <v>0.375</v>
      </c>
      <c r="Z152">
        <f t="shared" si="31"/>
        <v>5.7805075330976381</v>
      </c>
      <c r="AB152">
        <v>375000</v>
      </c>
      <c r="AC152">
        <v>11.66</v>
      </c>
      <c r="AD152">
        <f t="shared" si="32"/>
        <v>0.375</v>
      </c>
      <c r="AE152">
        <f t="shared" si="33"/>
        <v>5.9383892366447988</v>
      </c>
    </row>
    <row r="153" spans="3:31" x14ac:dyDescent="0.25">
      <c r="F153">
        <f>AVERAGE(F62:F151)</f>
        <v>5.4968863509548482</v>
      </c>
      <c r="K153">
        <f>AVERAGE(K62:K151)</f>
        <v>5.2317129951046804</v>
      </c>
      <c r="W153">
        <v>377500</v>
      </c>
      <c r="X153">
        <v>11.81</v>
      </c>
      <c r="Y153">
        <f t="shared" si="30"/>
        <v>0.3775</v>
      </c>
      <c r="Z153">
        <f t="shared" si="31"/>
        <v>6.0147836093289087</v>
      </c>
      <c r="AB153">
        <v>377500</v>
      </c>
      <c r="AC153">
        <v>10.74</v>
      </c>
      <c r="AD153">
        <f t="shared" si="32"/>
        <v>0.3775</v>
      </c>
      <c r="AE153">
        <f t="shared" si="33"/>
        <v>5.4698370841822594</v>
      </c>
    </row>
    <row r="154" spans="3:31" x14ac:dyDescent="0.25">
      <c r="F154">
        <f>_xlfn.VAR.P(F62:F151)</f>
        <v>7.366434841134091E-2</v>
      </c>
      <c r="K154">
        <f>_xlfn.VAR.P(K62:K151)</f>
        <v>8.8450672608313102E-2</v>
      </c>
      <c r="W154">
        <v>380000</v>
      </c>
      <c r="X154">
        <v>11.97</v>
      </c>
      <c r="Y154">
        <f t="shared" si="30"/>
        <v>0.38</v>
      </c>
      <c r="Z154">
        <f t="shared" si="31"/>
        <v>6.0962709401919595</v>
      </c>
      <c r="AB154">
        <v>380000</v>
      </c>
      <c r="AC154">
        <v>10.43</v>
      </c>
      <c r="AD154">
        <f t="shared" si="32"/>
        <v>0.38</v>
      </c>
      <c r="AE154">
        <f t="shared" si="33"/>
        <v>5.3119553806350988</v>
      </c>
    </row>
    <row r="155" spans="3:31" x14ac:dyDescent="0.25">
      <c r="W155">
        <v>382500</v>
      </c>
      <c r="X155">
        <v>11.04</v>
      </c>
      <c r="Y155">
        <f t="shared" si="30"/>
        <v>0.38250000000000001</v>
      </c>
      <c r="Z155">
        <f t="shared" si="31"/>
        <v>5.6226258295504783</v>
      </c>
      <c r="AB155">
        <v>382500</v>
      </c>
      <c r="AC155">
        <v>10.58</v>
      </c>
      <c r="AD155">
        <f t="shared" si="32"/>
        <v>0.38250000000000001</v>
      </c>
      <c r="AE155">
        <f t="shared" si="33"/>
        <v>5.3883497533192086</v>
      </c>
    </row>
    <row r="156" spans="3:31" x14ac:dyDescent="0.25">
      <c r="W156">
        <v>385000</v>
      </c>
      <c r="X156">
        <v>10.89</v>
      </c>
      <c r="Y156">
        <f t="shared" si="30"/>
        <v>0.38500000000000001</v>
      </c>
      <c r="Z156">
        <f t="shared" si="31"/>
        <v>5.5462314568663693</v>
      </c>
      <c r="AB156">
        <v>385000</v>
      </c>
      <c r="AC156">
        <v>11.5</v>
      </c>
      <c r="AD156">
        <f t="shared" si="32"/>
        <v>0.38500000000000001</v>
      </c>
      <c r="AE156">
        <f t="shared" si="33"/>
        <v>5.8569019057817489</v>
      </c>
    </row>
    <row r="157" spans="3:31" x14ac:dyDescent="0.25">
      <c r="W157">
        <v>387500</v>
      </c>
      <c r="X157">
        <v>11.2</v>
      </c>
      <c r="Y157">
        <f t="shared" si="30"/>
        <v>0.38749999999999996</v>
      </c>
      <c r="Z157">
        <f t="shared" si="31"/>
        <v>5.7041131604135282</v>
      </c>
      <c r="AB157">
        <v>387500</v>
      </c>
      <c r="AC157">
        <v>10.89</v>
      </c>
      <c r="AD157">
        <f t="shared" si="32"/>
        <v>0.38749999999999996</v>
      </c>
      <c r="AE157">
        <f t="shared" si="33"/>
        <v>5.5462314568663693</v>
      </c>
    </row>
    <row r="158" spans="3:31" x14ac:dyDescent="0.25">
      <c r="W158">
        <v>390000</v>
      </c>
      <c r="X158">
        <v>11.35</v>
      </c>
      <c r="Y158">
        <f t="shared" si="30"/>
        <v>0.38999999999999996</v>
      </c>
      <c r="Z158">
        <f t="shared" si="31"/>
        <v>5.7805075330976381</v>
      </c>
      <c r="AB158">
        <v>390000</v>
      </c>
      <c r="AC158">
        <v>10.58</v>
      </c>
      <c r="AD158">
        <f t="shared" si="32"/>
        <v>0.38999999999999996</v>
      </c>
      <c r="AE158">
        <f t="shared" si="33"/>
        <v>5.3883497533192086</v>
      </c>
    </row>
    <row r="159" spans="3:31" x14ac:dyDescent="0.25">
      <c r="W159">
        <v>392500</v>
      </c>
      <c r="X159">
        <v>12.27</v>
      </c>
      <c r="Y159">
        <f t="shared" si="30"/>
        <v>0.39249999999999996</v>
      </c>
      <c r="Z159">
        <f t="shared" si="31"/>
        <v>6.2490596855601783</v>
      </c>
      <c r="AB159">
        <v>392500</v>
      </c>
      <c r="AC159">
        <v>10.28</v>
      </c>
      <c r="AD159">
        <f t="shared" si="32"/>
        <v>0.39249999999999996</v>
      </c>
      <c r="AE159">
        <f t="shared" si="33"/>
        <v>5.2355610079509889</v>
      </c>
    </row>
    <row r="160" spans="3:31" x14ac:dyDescent="0.25">
      <c r="W160">
        <v>395000</v>
      </c>
      <c r="X160">
        <v>11.04</v>
      </c>
      <c r="Y160">
        <f t="shared" si="30"/>
        <v>0.39499999999999996</v>
      </c>
      <c r="Z160">
        <f t="shared" si="31"/>
        <v>5.6226258295504783</v>
      </c>
      <c r="AB160">
        <v>395000</v>
      </c>
      <c r="AC160">
        <v>10.89</v>
      </c>
      <c r="AD160">
        <f t="shared" si="32"/>
        <v>0.39499999999999996</v>
      </c>
      <c r="AE160">
        <f t="shared" si="33"/>
        <v>5.5462314568663693</v>
      </c>
    </row>
    <row r="161" spans="14:31" x14ac:dyDescent="0.25">
      <c r="W161">
        <v>397500</v>
      </c>
      <c r="X161">
        <v>11.04</v>
      </c>
      <c r="Y161">
        <f t="shared" si="30"/>
        <v>0.39749999999999996</v>
      </c>
      <c r="Z161">
        <f t="shared" si="31"/>
        <v>5.6226258295504783</v>
      </c>
      <c r="AB161">
        <v>397500</v>
      </c>
      <c r="AC161">
        <v>10.58</v>
      </c>
      <c r="AD161">
        <f t="shared" si="32"/>
        <v>0.39749999999999996</v>
      </c>
      <c r="AE161">
        <f t="shared" si="33"/>
        <v>5.3883497533192086</v>
      </c>
    </row>
    <row r="162" spans="14:31" x14ac:dyDescent="0.25">
      <c r="W162">
        <v>400000</v>
      </c>
      <c r="X162">
        <v>10.74</v>
      </c>
      <c r="Y162">
        <f t="shared" si="30"/>
        <v>0.39999999999999997</v>
      </c>
      <c r="Z162">
        <f t="shared" si="31"/>
        <v>5.4698370841822594</v>
      </c>
      <c r="AB162">
        <v>400000</v>
      </c>
      <c r="AC162">
        <v>10.89</v>
      </c>
      <c r="AD162">
        <f t="shared" si="32"/>
        <v>0.39999999999999997</v>
      </c>
      <c r="AE162">
        <f t="shared" si="33"/>
        <v>5.5462314568663693</v>
      </c>
    </row>
    <row r="163" spans="14:31" x14ac:dyDescent="0.25">
      <c r="W163">
        <v>402500</v>
      </c>
      <c r="X163">
        <v>11.2</v>
      </c>
      <c r="Y163">
        <f t="shared" si="30"/>
        <v>0.40249999999999997</v>
      </c>
      <c r="Z163">
        <f t="shared" si="31"/>
        <v>5.7041131604135282</v>
      </c>
      <c r="AB163">
        <v>402500</v>
      </c>
      <c r="AC163">
        <v>11.2</v>
      </c>
      <c r="AD163">
        <f t="shared" si="32"/>
        <v>0.40249999999999997</v>
      </c>
      <c r="AE163">
        <f t="shared" si="33"/>
        <v>5.7041131604135282</v>
      </c>
    </row>
    <row r="164" spans="14:31" x14ac:dyDescent="0.25">
      <c r="W164">
        <v>405000</v>
      </c>
      <c r="X164">
        <v>11.97</v>
      </c>
      <c r="Y164">
        <f t="shared" si="30"/>
        <v>0.40499999999999997</v>
      </c>
      <c r="Z164">
        <f t="shared" si="31"/>
        <v>6.0962709401919595</v>
      </c>
      <c r="AB164">
        <v>405000</v>
      </c>
      <c r="AC164">
        <v>10.74</v>
      </c>
      <c r="AD164">
        <f t="shared" si="32"/>
        <v>0.40499999999999997</v>
      </c>
      <c r="AE164">
        <f t="shared" si="33"/>
        <v>5.4698370841822594</v>
      </c>
    </row>
    <row r="165" spans="14:31" x14ac:dyDescent="0.25">
      <c r="N165" t="s">
        <v>10</v>
      </c>
      <c r="W165">
        <v>407500</v>
      </c>
      <c r="X165">
        <v>11.35</v>
      </c>
      <c r="Y165">
        <f t="shared" si="30"/>
        <v>0.40749999999999997</v>
      </c>
      <c r="Z165">
        <f t="shared" si="31"/>
        <v>5.7805075330976381</v>
      </c>
      <c r="AB165">
        <v>407500</v>
      </c>
      <c r="AC165">
        <v>10.43</v>
      </c>
      <c r="AD165">
        <f t="shared" si="32"/>
        <v>0.40749999999999997</v>
      </c>
      <c r="AE165">
        <f t="shared" si="33"/>
        <v>5.3119553806350988</v>
      </c>
    </row>
    <row r="166" spans="14:31" x14ac:dyDescent="0.25">
      <c r="N166" t="s">
        <v>12</v>
      </c>
      <c r="O166" t="s">
        <v>13</v>
      </c>
      <c r="Q166" t="s">
        <v>15</v>
      </c>
      <c r="W166">
        <v>410000</v>
      </c>
      <c r="X166">
        <v>10.89</v>
      </c>
      <c r="Y166">
        <f t="shared" si="30"/>
        <v>0.41</v>
      </c>
      <c r="Z166">
        <f t="shared" si="31"/>
        <v>5.5462314568663693</v>
      </c>
      <c r="AB166">
        <v>410000</v>
      </c>
      <c r="AC166">
        <v>10.119999999999999</v>
      </c>
      <c r="AD166">
        <f t="shared" si="32"/>
        <v>0.41</v>
      </c>
      <c r="AE166">
        <f t="shared" si="33"/>
        <v>5.1540736770879381</v>
      </c>
    </row>
    <row r="167" spans="14:31" x14ac:dyDescent="0.25">
      <c r="N167">
        <f>O167*(60/(2*PI()))</f>
        <v>104.8632131296724</v>
      </c>
      <c r="O167">
        <f>X803</f>
        <v>10.981249999999985</v>
      </c>
      <c r="Q167">
        <f>100*ABS(N167-N170)/N170</f>
        <v>4.6871358574146464</v>
      </c>
      <c r="W167">
        <v>412500</v>
      </c>
      <c r="X167">
        <v>10.89</v>
      </c>
      <c r="Y167">
        <f t="shared" si="30"/>
        <v>0.41249999999999998</v>
      </c>
      <c r="Z167">
        <f t="shared" si="31"/>
        <v>5.5462314568663693</v>
      </c>
      <c r="AB167">
        <v>412500</v>
      </c>
      <c r="AC167">
        <v>10.89</v>
      </c>
      <c r="AD167">
        <f t="shared" si="32"/>
        <v>0.41249999999999998</v>
      </c>
      <c r="AE167">
        <f t="shared" si="33"/>
        <v>5.5462314568663693</v>
      </c>
    </row>
    <row r="168" spans="14:31" x14ac:dyDescent="0.25">
      <c r="N168" t="s">
        <v>11</v>
      </c>
      <c r="W168">
        <v>415000</v>
      </c>
      <c r="X168">
        <v>11.2</v>
      </c>
      <c r="Y168">
        <f t="shared" si="30"/>
        <v>0.41499999999999998</v>
      </c>
      <c r="Z168">
        <f t="shared" si="31"/>
        <v>5.7041131604135282</v>
      </c>
      <c r="AB168">
        <v>415000</v>
      </c>
      <c r="AC168">
        <v>11.97</v>
      </c>
      <c r="AD168">
        <f t="shared" si="32"/>
        <v>0.41499999999999998</v>
      </c>
      <c r="AE168">
        <f t="shared" si="33"/>
        <v>6.0962709401919595</v>
      </c>
    </row>
    <row r="169" spans="14:31" x14ac:dyDescent="0.25">
      <c r="N169" t="s">
        <v>12</v>
      </c>
      <c r="O169" t="s">
        <v>13</v>
      </c>
      <c r="W169">
        <v>417500</v>
      </c>
      <c r="X169">
        <v>11.35</v>
      </c>
      <c r="Y169">
        <f t="shared" si="30"/>
        <v>0.41749999999999998</v>
      </c>
      <c r="Z169">
        <f t="shared" si="31"/>
        <v>5.7805075330976381</v>
      </c>
      <c r="AB169">
        <v>417500</v>
      </c>
      <c r="AC169">
        <v>10.28</v>
      </c>
      <c r="AD169">
        <f t="shared" si="32"/>
        <v>0.41749999999999998</v>
      </c>
      <c r="AE169">
        <f t="shared" si="33"/>
        <v>5.2355610079509889</v>
      </c>
    </row>
    <row r="170" spans="14:31" x14ac:dyDescent="0.25">
      <c r="N170">
        <v>110.02</v>
      </c>
      <c r="O170">
        <f>N170*(2*PI()/60)</f>
        <v>11.521267458264967</v>
      </c>
      <c r="W170">
        <v>420000</v>
      </c>
      <c r="X170">
        <v>12.12</v>
      </c>
      <c r="Y170">
        <f t="shared" si="30"/>
        <v>0.42</v>
      </c>
      <c r="Z170">
        <f t="shared" si="31"/>
        <v>6.1726653128760685</v>
      </c>
      <c r="AB170">
        <v>420000</v>
      </c>
      <c r="AC170">
        <v>10.58</v>
      </c>
      <c r="AD170">
        <f t="shared" si="32"/>
        <v>0.42</v>
      </c>
      <c r="AE170">
        <f t="shared" si="33"/>
        <v>5.3883497533192086</v>
      </c>
    </row>
    <row r="171" spans="14:31" x14ac:dyDescent="0.25">
      <c r="W171">
        <v>422500</v>
      </c>
      <c r="X171">
        <v>11.04</v>
      </c>
      <c r="Y171">
        <f t="shared" si="30"/>
        <v>0.42249999999999999</v>
      </c>
      <c r="Z171">
        <f t="shared" si="31"/>
        <v>5.6226258295504783</v>
      </c>
      <c r="AB171">
        <v>422500</v>
      </c>
      <c r="AC171">
        <v>10.43</v>
      </c>
      <c r="AD171">
        <f t="shared" si="32"/>
        <v>0.42249999999999999</v>
      </c>
      <c r="AE171">
        <f t="shared" si="33"/>
        <v>5.3119553806350988</v>
      </c>
    </row>
    <row r="172" spans="14:31" x14ac:dyDescent="0.25">
      <c r="W172">
        <v>425000</v>
      </c>
      <c r="X172">
        <v>10.89</v>
      </c>
      <c r="Y172">
        <f t="shared" si="30"/>
        <v>0.42499999999999999</v>
      </c>
      <c r="Z172">
        <f t="shared" si="31"/>
        <v>5.5462314568663693</v>
      </c>
      <c r="AB172">
        <v>425000</v>
      </c>
      <c r="AC172">
        <v>10.74</v>
      </c>
      <c r="AD172">
        <f t="shared" si="32"/>
        <v>0.42499999999999999</v>
      </c>
      <c r="AE172">
        <f t="shared" si="33"/>
        <v>5.4698370841822594</v>
      </c>
    </row>
    <row r="173" spans="14:31" x14ac:dyDescent="0.25">
      <c r="W173">
        <v>427500</v>
      </c>
      <c r="X173">
        <v>10.74</v>
      </c>
      <c r="Y173">
        <f t="shared" si="30"/>
        <v>0.42749999999999999</v>
      </c>
      <c r="Z173">
        <f t="shared" si="31"/>
        <v>5.4698370841822594</v>
      </c>
      <c r="AB173">
        <v>427500</v>
      </c>
      <c r="AC173">
        <v>11.5</v>
      </c>
      <c r="AD173">
        <f t="shared" si="32"/>
        <v>0.42749999999999999</v>
      </c>
      <c r="AE173">
        <f t="shared" si="33"/>
        <v>5.8569019057817489</v>
      </c>
    </row>
    <row r="174" spans="14:31" x14ac:dyDescent="0.25">
      <c r="W174">
        <v>430000</v>
      </c>
      <c r="X174">
        <v>11.04</v>
      </c>
      <c r="Y174">
        <f t="shared" si="30"/>
        <v>0.43</v>
      </c>
      <c r="Z174">
        <f t="shared" si="31"/>
        <v>5.6226258295504783</v>
      </c>
      <c r="AB174">
        <v>430000</v>
      </c>
      <c r="AC174">
        <v>10.74</v>
      </c>
      <c r="AD174">
        <f t="shared" si="32"/>
        <v>0.43</v>
      </c>
      <c r="AE174">
        <f t="shared" si="33"/>
        <v>5.4698370841822594</v>
      </c>
    </row>
    <row r="175" spans="14:31" x14ac:dyDescent="0.25">
      <c r="W175">
        <v>432500</v>
      </c>
      <c r="X175">
        <v>12.12</v>
      </c>
      <c r="Y175">
        <f t="shared" si="30"/>
        <v>0.4325</v>
      </c>
      <c r="Z175">
        <f t="shared" si="31"/>
        <v>6.1726653128760685</v>
      </c>
      <c r="AB175">
        <v>432500</v>
      </c>
      <c r="AC175">
        <v>10.43</v>
      </c>
      <c r="AD175">
        <f t="shared" si="32"/>
        <v>0.4325</v>
      </c>
      <c r="AE175">
        <f t="shared" si="33"/>
        <v>5.3119553806350988</v>
      </c>
    </row>
    <row r="176" spans="14:31" x14ac:dyDescent="0.25">
      <c r="W176">
        <v>435000</v>
      </c>
      <c r="X176">
        <v>11.04</v>
      </c>
      <c r="Y176">
        <f t="shared" si="30"/>
        <v>0.435</v>
      </c>
      <c r="Z176">
        <f t="shared" si="31"/>
        <v>5.6226258295504783</v>
      </c>
      <c r="AB176">
        <v>435000</v>
      </c>
      <c r="AC176">
        <v>10.74</v>
      </c>
      <c r="AD176">
        <f t="shared" si="32"/>
        <v>0.435</v>
      </c>
      <c r="AE176">
        <f t="shared" si="33"/>
        <v>5.4698370841822594</v>
      </c>
    </row>
    <row r="177" spans="7:31" x14ac:dyDescent="0.25">
      <c r="W177">
        <v>437500</v>
      </c>
      <c r="X177">
        <v>10.58</v>
      </c>
      <c r="Y177">
        <f t="shared" si="30"/>
        <v>0.4375</v>
      </c>
      <c r="Z177">
        <f t="shared" si="31"/>
        <v>5.3883497533192086</v>
      </c>
      <c r="AB177">
        <v>437500</v>
      </c>
      <c r="AC177">
        <v>10.28</v>
      </c>
      <c r="AD177">
        <f t="shared" si="32"/>
        <v>0.4375</v>
      </c>
      <c r="AE177">
        <f t="shared" si="33"/>
        <v>5.2355610079509889</v>
      </c>
    </row>
    <row r="178" spans="7:31" x14ac:dyDescent="0.25">
      <c r="W178">
        <v>440000</v>
      </c>
      <c r="X178">
        <v>10.89</v>
      </c>
      <c r="Y178">
        <f t="shared" si="30"/>
        <v>0.44</v>
      </c>
      <c r="Z178">
        <f t="shared" si="31"/>
        <v>5.5462314568663693</v>
      </c>
      <c r="AB178">
        <v>440000</v>
      </c>
      <c r="AC178">
        <v>10.43</v>
      </c>
      <c r="AD178">
        <f t="shared" si="32"/>
        <v>0.44</v>
      </c>
      <c r="AE178">
        <f t="shared" si="33"/>
        <v>5.3119553806350988</v>
      </c>
    </row>
    <row r="179" spans="7:31" x14ac:dyDescent="0.25">
      <c r="W179">
        <v>442500</v>
      </c>
      <c r="X179">
        <v>10.89</v>
      </c>
      <c r="Y179">
        <f t="shared" si="30"/>
        <v>0.4425</v>
      </c>
      <c r="Z179">
        <f t="shared" si="31"/>
        <v>5.5462314568663693</v>
      </c>
      <c r="AB179">
        <v>442500</v>
      </c>
      <c r="AC179">
        <v>11.04</v>
      </c>
      <c r="AD179">
        <f t="shared" si="32"/>
        <v>0.4425</v>
      </c>
      <c r="AE179">
        <f t="shared" si="33"/>
        <v>5.6226258295504783</v>
      </c>
    </row>
    <row r="180" spans="7:31" x14ac:dyDescent="0.25">
      <c r="G180">
        <v>2.5000000000000001E-3</v>
      </c>
      <c r="H180">
        <v>0</v>
      </c>
      <c r="J180">
        <v>0</v>
      </c>
      <c r="K180">
        <f>H180/36.6</f>
        <v>0</v>
      </c>
      <c r="W180">
        <v>445000</v>
      </c>
      <c r="X180">
        <v>10.58</v>
      </c>
      <c r="Y180">
        <f t="shared" si="30"/>
        <v>0.44500000000000001</v>
      </c>
      <c r="Z180">
        <f t="shared" si="31"/>
        <v>5.3883497533192086</v>
      </c>
      <c r="AB180">
        <v>445000</v>
      </c>
      <c r="AC180">
        <v>10.58</v>
      </c>
      <c r="AD180">
        <f t="shared" si="32"/>
        <v>0.44500000000000001</v>
      </c>
      <c r="AE180">
        <f t="shared" si="33"/>
        <v>5.3883497533192086</v>
      </c>
    </row>
    <row r="181" spans="7:31" x14ac:dyDescent="0.25">
      <c r="G181">
        <v>5.0000000000000001E-3</v>
      </c>
      <c r="H181">
        <v>0</v>
      </c>
      <c r="J181">
        <v>1</v>
      </c>
      <c r="K181">
        <f t="shared" ref="K181:K244" si="34">H181/36.6</f>
        <v>0</v>
      </c>
      <c r="W181">
        <v>447500</v>
      </c>
      <c r="X181">
        <v>11.2</v>
      </c>
      <c r="Y181">
        <f t="shared" si="30"/>
        <v>0.44749999999999995</v>
      </c>
      <c r="Z181">
        <f t="shared" si="31"/>
        <v>5.7041131604135282</v>
      </c>
      <c r="AB181">
        <v>447500</v>
      </c>
      <c r="AC181">
        <v>10.74</v>
      </c>
      <c r="AD181">
        <f t="shared" si="32"/>
        <v>0.44749999999999995</v>
      </c>
      <c r="AE181">
        <f t="shared" si="33"/>
        <v>5.4698370841822594</v>
      </c>
    </row>
    <row r="182" spans="7:31" x14ac:dyDescent="0.25">
      <c r="G182">
        <v>7.4999999999999997E-3</v>
      </c>
      <c r="H182">
        <v>0.62643385600970003</v>
      </c>
      <c r="J182">
        <v>1</v>
      </c>
      <c r="K182">
        <f t="shared" si="34"/>
        <v>1.7115679125948087E-2</v>
      </c>
      <c r="W182">
        <v>450000</v>
      </c>
      <c r="X182">
        <v>11.04</v>
      </c>
      <c r="Y182">
        <f t="shared" si="30"/>
        <v>0.44999999999999996</v>
      </c>
      <c r="Z182">
        <f t="shared" si="31"/>
        <v>5.6226258295504783</v>
      </c>
      <c r="AB182">
        <v>450000</v>
      </c>
      <c r="AC182">
        <v>10.119999999999999</v>
      </c>
      <c r="AD182">
        <f t="shared" si="32"/>
        <v>0.44999999999999996</v>
      </c>
      <c r="AE182">
        <f t="shared" si="33"/>
        <v>5.1540736770879381</v>
      </c>
    </row>
    <row r="183" spans="7:31" x14ac:dyDescent="0.25">
      <c r="G183">
        <v>0.01</v>
      </c>
      <c r="H183">
        <v>1.4056564573876196</v>
      </c>
      <c r="J183">
        <v>1</v>
      </c>
      <c r="K183">
        <f t="shared" si="34"/>
        <v>3.8405914136273755E-2</v>
      </c>
      <c r="W183">
        <v>452500</v>
      </c>
      <c r="X183">
        <v>10.74</v>
      </c>
      <c r="Y183">
        <f t="shared" si="30"/>
        <v>0.45249999999999996</v>
      </c>
      <c r="Z183">
        <f t="shared" si="31"/>
        <v>5.4698370841822594</v>
      </c>
      <c r="AB183">
        <v>452500</v>
      </c>
      <c r="AC183">
        <v>10.43</v>
      </c>
      <c r="AD183">
        <f t="shared" si="32"/>
        <v>0.45249999999999996</v>
      </c>
      <c r="AE183">
        <f t="shared" si="33"/>
        <v>5.3119553806350988</v>
      </c>
    </row>
    <row r="184" spans="7:31" x14ac:dyDescent="0.25">
      <c r="G184">
        <v>1.2499999999999999E-2</v>
      </c>
      <c r="H184">
        <v>1.6399325336188897</v>
      </c>
      <c r="J184">
        <v>1</v>
      </c>
      <c r="K184">
        <f t="shared" si="34"/>
        <v>4.4806899825652724E-2</v>
      </c>
      <c r="W184">
        <v>455000</v>
      </c>
      <c r="X184">
        <v>10.58</v>
      </c>
      <c r="Y184">
        <f t="shared" si="30"/>
        <v>0.45499999999999996</v>
      </c>
      <c r="Z184">
        <f t="shared" si="31"/>
        <v>5.3883497533192086</v>
      </c>
      <c r="AB184">
        <v>455000</v>
      </c>
      <c r="AC184">
        <v>11.2</v>
      </c>
      <c r="AD184">
        <f t="shared" si="32"/>
        <v>0.45499999999999996</v>
      </c>
      <c r="AE184">
        <f t="shared" si="33"/>
        <v>5.7041131604135282</v>
      </c>
    </row>
    <row r="185" spans="7:31" x14ac:dyDescent="0.25">
      <c r="G185">
        <v>1.4999999999999999E-2</v>
      </c>
      <c r="H185">
        <v>1.9506029825342692</v>
      </c>
      <c r="J185">
        <v>1</v>
      </c>
      <c r="K185">
        <f t="shared" si="34"/>
        <v>5.3295163457220469E-2</v>
      </c>
      <c r="W185">
        <v>457500</v>
      </c>
      <c r="X185">
        <v>10.58</v>
      </c>
      <c r="Y185">
        <f t="shared" si="30"/>
        <v>0.45749999999999996</v>
      </c>
      <c r="Z185">
        <f t="shared" si="31"/>
        <v>5.3883497533192086</v>
      </c>
      <c r="AB185">
        <v>457500</v>
      </c>
      <c r="AC185">
        <v>10.58</v>
      </c>
      <c r="AD185">
        <f t="shared" si="32"/>
        <v>0.45749999999999996</v>
      </c>
      <c r="AE185">
        <f t="shared" si="33"/>
        <v>5.3883497533192086</v>
      </c>
    </row>
    <row r="186" spans="7:31" x14ac:dyDescent="0.25">
      <c r="G186">
        <v>1.7499999999999998E-2</v>
      </c>
      <c r="H186">
        <v>2.1084846860814292</v>
      </c>
      <c r="J186">
        <v>1</v>
      </c>
      <c r="K186">
        <f t="shared" si="34"/>
        <v>5.7608871204410633E-2</v>
      </c>
      <c r="W186">
        <v>460000</v>
      </c>
      <c r="X186">
        <v>11.66</v>
      </c>
      <c r="Y186">
        <f t="shared" si="30"/>
        <v>0.45999999999999996</v>
      </c>
      <c r="Z186">
        <f t="shared" si="31"/>
        <v>5.9383892366447988</v>
      </c>
      <c r="AB186">
        <v>460000</v>
      </c>
      <c r="AC186">
        <v>10.74</v>
      </c>
      <c r="AD186">
        <f t="shared" si="32"/>
        <v>0.45999999999999996</v>
      </c>
      <c r="AE186">
        <f t="shared" si="33"/>
        <v>5.4698370841822594</v>
      </c>
    </row>
    <row r="187" spans="7:31" x14ac:dyDescent="0.25">
      <c r="G187">
        <v>0.02</v>
      </c>
      <c r="H187">
        <v>2.3427607623126994</v>
      </c>
      <c r="J187">
        <v>1</v>
      </c>
      <c r="K187">
        <f t="shared" si="34"/>
        <v>6.4009856893789602E-2</v>
      </c>
      <c r="W187">
        <v>462500</v>
      </c>
      <c r="X187">
        <v>10.58</v>
      </c>
      <c r="Y187">
        <f t="shared" si="30"/>
        <v>0.46249999999999997</v>
      </c>
      <c r="Z187">
        <f t="shared" si="31"/>
        <v>5.3883497533192086</v>
      </c>
      <c r="AB187">
        <v>462500</v>
      </c>
      <c r="AC187">
        <v>10.58</v>
      </c>
      <c r="AD187">
        <f t="shared" si="32"/>
        <v>0.46249999999999997</v>
      </c>
      <c r="AE187">
        <f t="shared" si="33"/>
        <v>5.3883497533192086</v>
      </c>
    </row>
    <row r="188" spans="7:31" x14ac:dyDescent="0.25">
      <c r="G188">
        <v>2.2499999999999999E-2</v>
      </c>
      <c r="H188">
        <v>2.9691946183223994</v>
      </c>
      <c r="J188">
        <v>1</v>
      </c>
      <c r="K188">
        <f t="shared" si="34"/>
        <v>8.1125536019737682E-2</v>
      </c>
      <c r="W188">
        <v>465000</v>
      </c>
      <c r="X188">
        <v>10.43</v>
      </c>
      <c r="Y188">
        <f t="shared" si="30"/>
        <v>0.46499999999999997</v>
      </c>
      <c r="Z188">
        <f t="shared" si="31"/>
        <v>5.3119553806350988</v>
      </c>
      <c r="AB188">
        <v>465000</v>
      </c>
      <c r="AC188">
        <v>10.58</v>
      </c>
      <c r="AD188">
        <f t="shared" si="32"/>
        <v>0.46499999999999997</v>
      </c>
      <c r="AE188">
        <f t="shared" si="33"/>
        <v>5.3883497533192086</v>
      </c>
    </row>
    <row r="189" spans="7:31" x14ac:dyDescent="0.25">
      <c r="G189">
        <v>2.4999999999999998E-2</v>
      </c>
      <c r="H189">
        <v>3.2034706945536695</v>
      </c>
      <c r="J189">
        <v>1</v>
      </c>
      <c r="K189">
        <f t="shared" si="34"/>
        <v>8.752652170911665E-2</v>
      </c>
      <c r="W189">
        <v>467500</v>
      </c>
      <c r="X189">
        <v>10.58</v>
      </c>
      <c r="Y189">
        <f t="shared" si="30"/>
        <v>0.46749999999999997</v>
      </c>
      <c r="Z189">
        <f t="shared" si="31"/>
        <v>5.3883497533192086</v>
      </c>
      <c r="AB189">
        <v>467500</v>
      </c>
      <c r="AC189">
        <v>11.04</v>
      </c>
      <c r="AD189">
        <f t="shared" si="32"/>
        <v>0.46749999999999997</v>
      </c>
      <c r="AE189">
        <f t="shared" si="33"/>
        <v>5.6226258295504783</v>
      </c>
    </row>
    <row r="190" spans="7:31" x14ac:dyDescent="0.25">
      <c r="G190">
        <v>2.75E-2</v>
      </c>
      <c r="H190">
        <v>3.514141143469049</v>
      </c>
      <c r="J190">
        <v>1</v>
      </c>
      <c r="K190">
        <f t="shared" si="34"/>
        <v>9.6014785340684403E-2</v>
      </c>
      <c r="W190">
        <v>470000</v>
      </c>
      <c r="X190">
        <v>10.74</v>
      </c>
      <c r="Y190">
        <f t="shared" si="30"/>
        <v>0.47</v>
      </c>
      <c r="Z190">
        <f t="shared" si="31"/>
        <v>5.4698370841822594</v>
      </c>
      <c r="AB190">
        <v>470000</v>
      </c>
      <c r="AC190">
        <v>11.04</v>
      </c>
      <c r="AD190">
        <f t="shared" si="32"/>
        <v>0.47</v>
      </c>
      <c r="AE190">
        <f t="shared" si="33"/>
        <v>5.6226258295504783</v>
      </c>
    </row>
    <row r="191" spans="7:31" x14ac:dyDescent="0.25">
      <c r="G191">
        <v>0.03</v>
      </c>
      <c r="H191">
        <v>4.0641806267946397</v>
      </c>
      <c r="J191">
        <v>1</v>
      </c>
      <c r="K191">
        <f t="shared" si="34"/>
        <v>0.1110431865244437</v>
      </c>
      <c r="W191">
        <v>472500</v>
      </c>
      <c r="X191">
        <v>11.2</v>
      </c>
      <c r="Y191">
        <f t="shared" si="30"/>
        <v>0.47249999999999998</v>
      </c>
      <c r="Z191">
        <f t="shared" si="31"/>
        <v>5.7041131604135282</v>
      </c>
      <c r="AB191">
        <v>472500</v>
      </c>
      <c r="AC191">
        <v>10.58</v>
      </c>
      <c r="AD191">
        <f t="shared" si="32"/>
        <v>0.47249999999999998</v>
      </c>
      <c r="AE191">
        <f t="shared" si="33"/>
        <v>5.3883497533192086</v>
      </c>
    </row>
    <row r="192" spans="7:31" x14ac:dyDescent="0.25">
      <c r="G192">
        <v>3.2500000000000001E-2</v>
      </c>
      <c r="H192">
        <v>3.9826932959315893</v>
      </c>
      <c r="J192">
        <v>1</v>
      </c>
      <c r="K192">
        <f t="shared" si="34"/>
        <v>0.10881675671944233</v>
      </c>
      <c r="W192">
        <v>475000</v>
      </c>
      <c r="X192">
        <v>11.2</v>
      </c>
      <c r="Y192">
        <f t="shared" si="30"/>
        <v>0.47499999999999998</v>
      </c>
      <c r="Z192">
        <f t="shared" si="31"/>
        <v>5.7041131604135282</v>
      </c>
      <c r="AB192">
        <v>475000</v>
      </c>
      <c r="AC192">
        <v>10.74</v>
      </c>
      <c r="AD192">
        <f t="shared" si="32"/>
        <v>0.47499999999999998</v>
      </c>
      <c r="AE192">
        <f t="shared" si="33"/>
        <v>5.4698370841822594</v>
      </c>
    </row>
    <row r="193" spans="7:31" x14ac:dyDescent="0.25">
      <c r="G193">
        <v>3.4999999999999996E-2</v>
      </c>
      <c r="H193">
        <v>4.1405749994787495</v>
      </c>
      <c r="J193">
        <v>1</v>
      </c>
      <c r="K193">
        <f t="shared" si="34"/>
        <v>0.1131304644666325</v>
      </c>
      <c r="W193">
        <v>477500</v>
      </c>
      <c r="X193">
        <v>10.43</v>
      </c>
      <c r="Y193">
        <f t="shared" si="30"/>
        <v>0.47749999999999998</v>
      </c>
      <c r="Z193">
        <f t="shared" si="31"/>
        <v>5.3119553806350988</v>
      </c>
      <c r="AB193">
        <v>477500</v>
      </c>
      <c r="AC193">
        <v>10.74</v>
      </c>
      <c r="AD193">
        <f t="shared" si="32"/>
        <v>0.47749999999999998</v>
      </c>
      <c r="AE193">
        <f t="shared" si="33"/>
        <v>5.4698370841822594</v>
      </c>
    </row>
    <row r="194" spans="7:31" x14ac:dyDescent="0.25">
      <c r="G194">
        <v>3.7499999999999999E-2</v>
      </c>
      <c r="H194">
        <v>4.3748510757100192</v>
      </c>
      <c r="J194">
        <v>1</v>
      </c>
      <c r="K194">
        <f t="shared" si="34"/>
        <v>0.11953145015601145</v>
      </c>
      <c r="W194">
        <v>480000</v>
      </c>
      <c r="X194">
        <v>10.58</v>
      </c>
      <c r="Y194">
        <f t="shared" si="30"/>
        <v>0.48</v>
      </c>
      <c r="Z194">
        <f t="shared" si="31"/>
        <v>5.3883497533192086</v>
      </c>
      <c r="AB194">
        <v>480000</v>
      </c>
      <c r="AC194">
        <v>10.74</v>
      </c>
      <c r="AD194">
        <f t="shared" si="32"/>
        <v>0.48</v>
      </c>
      <c r="AE194">
        <f t="shared" si="33"/>
        <v>5.4698370841822594</v>
      </c>
    </row>
    <row r="195" spans="7:31" x14ac:dyDescent="0.25">
      <c r="G195">
        <v>0.04</v>
      </c>
      <c r="H195">
        <v>4.4512454483941291</v>
      </c>
      <c r="J195">
        <v>1</v>
      </c>
      <c r="K195">
        <f t="shared" si="34"/>
        <v>0.12161872809820025</v>
      </c>
      <c r="W195">
        <v>482500</v>
      </c>
      <c r="X195">
        <v>10.28</v>
      </c>
      <c r="Y195">
        <f t="shared" si="30"/>
        <v>0.48249999999999998</v>
      </c>
      <c r="Z195">
        <f t="shared" si="31"/>
        <v>5.2355610079509889</v>
      </c>
      <c r="AB195">
        <v>482500</v>
      </c>
      <c r="AC195">
        <v>11.66</v>
      </c>
      <c r="AD195">
        <f t="shared" si="32"/>
        <v>0.48249999999999998</v>
      </c>
      <c r="AE195">
        <f t="shared" si="33"/>
        <v>5.9383892366447988</v>
      </c>
    </row>
    <row r="196" spans="7:31" x14ac:dyDescent="0.25">
      <c r="G196">
        <v>4.2499999999999996E-2</v>
      </c>
      <c r="H196">
        <v>4.4512454483941291</v>
      </c>
      <c r="J196">
        <v>1</v>
      </c>
      <c r="K196">
        <f t="shared" si="34"/>
        <v>0.12161872809820025</v>
      </c>
      <c r="W196">
        <v>485000</v>
      </c>
      <c r="X196">
        <v>10.58</v>
      </c>
      <c r="Y196">
        <f t="shared" ref="Y196:Y259" si="35">W196*0.000001</f>
        <v>0.48499999999999999</v>
      </c>
      <c r="Z196">
        <f t="shared" ref="Z196:Z259" si="36">X196*($A$5/(2*PI()))</f>
        <v>5.3883497533192086</v>
      </c>
      <c r="AB196">
        <v>485000</v>
      </c>
      <c r="AC196">
        <v>10.89</v>
      </c>
      <c r="AD196">
        <f t="shared" ref="AD196:AD259" si="37">AB196*0.000001</f>
        <v>0.48499999999999999</v>
      </c>
      <c r="AE196">
        <f t="shared" ref="AE196:AE259" si="38">AC196*($A$5/(2*PI()))</f>
        <v>5.5462314568663693</v>
      </c>
    </row>
    <row r="197" spans="7:31" x14ac:dyDescent="0.25">
      <c r="G197">
        <v>4.4999999999999998E-2</v>
      </c>
      <c r="H197">
        <v>4.7670088554884487</v>
      </c>
      <c r="J197">
        <v>1</v>
      </c>
      <c r="K197">
        <f t="shared" si="34"/>
        <v>0.13024614359258055</v>
      </c>
      <c r="W197">
        <v>487500</v>
      </c>
      <c r="X197">
        <v>11.81</v>
      </c>
      <c r="Y197">
        <f t="shared" si="35"/>
        <v>0.48749999999999999</v>
      </c>
      <c r="Z197">
        <f t="shared" si="36"/>
        <v>6.0147836093289087</v>
      </c>
      <c r="AB197">
        <v>487500</v>
      </c>
      <c r="AC197">
        <v>10.74</v>
      </c>
      <c r="AD197">
        <f t="shared" si="37"/>
        <v>0.48749999999999999</v>
      </c>
      <c r="AE197">
        <f t="shared" si="38"/>
        <v>5.4698370841822594</v>
      </c>
    </row>
    <row r="198" spans="7:31" x14ac:dyDescent="0.25">
      <c r="G198">
        <v>4.7500000000000001E-2</v>
      </c>
      <c r="H198">
        <v>5.3883497533192086</v>
      </c>
      <c r="J198">
        <v>1</v>
      </c>
      <c r="K198">
        <f t="shared" si="34"/>
        <v>0.14722267085571608</v>
      </c>
      <c r="W198">
        <v>490000</v>
      </c>
      <c r="X198">
        <v>10.74</v>
      </c>
      <c r="Y198">
        <f t="shared" si="35"/>
        <v>0.49</v>
      </c>
      <c r="Z198">
        <f t="shared" si="36"/>
        <v>5.4698370841822594</v>
      </c>
      <c r="AB198">
        <v>490000</v>
      </c>
      <c r="AC198">
        <v>10.74</v>
      </c>
      <c r="AD198">
        <f t="shared" si="37"/>
        <v>0.49</v>
      </c>
      <c r="AE198">
        <f t="shared" si="38"/>
        <v>5.4698370841822594</v>
      </c>
    </row>
    <row r="199" spans="7:31" x14ac:dyDescent="0.25">
      <c r="G199">
        <v>4.9999999999999996E-2</v>
      </c>
      <c r="H199">
        <v>5.0776793044038291</v>
      </c>
      <c r="J199">
        <v>1</v>
      </c>
      <c r="K199">
        <f t="shared" si="34"/>
        <v>0.13873440722414834</v>
      </c>
      <c r="W199">
        <v>492500</v>
      </c>
      <c r="X199">
        <v>10.28</v>
      </c>
      <c r="Y199">
        <f t="shared" si="35"/>
        <v>0.49249999999999999</v>
      </c>
      <c r="Z199">
        <f t="shared" si="36"/>
        <v>5.2355610079509889</v>
      </c>
      <c r="AB199">
        <v>492500</v>
      </c>
      <c r="AC199">
        <v>10.74</v>
      </c>
      <c r="AD199">
        <f t="shared" si="37"/>
        <v>0.49249999999999999</v>
      </c>
      <c r="AE199">
        <f t="shared" si="38"/>
        <v>5.4698370841822594</v>
      </c>
    </row>
    <row r="200" spans="7:31" x14ac:dyDescent="0.25">
      <c r="G200">
        <v>5.2499999999999998E-2</v>
      </c>
      <c r="H200">
        <v>4.7670088554884487</v>
      </c>
      <c r="J200">
        <v>1</v>
      </c>
      <c r="K200">
        <f t="shared" si="34"/>
        <v>0.13024614359258055</v>
      </c>
      <c r="W200">
        <v>495000</v>
      </c>
      <c r="X200">
        <v>10.43</v>
      </c>
      <c r="Y200">
        <f t="shared" si="35"/>
        <v>0.495</v>
      </c>
      <c r="Z200">
        <f t="shared" si="36"/>
        <v>5.3119553806350988</v>
      </c>
      <c r="AB200">
        <v>495000</v>
      </c>
      <c r="AC200">
        <v>11.66</v>
      </c>
      <c r="AD200">
        <f t="shared" si="37"/>
        <v>0.495</v>
      </c>
      <c r="AE200">
        <f t="shared" si="38"/>
        <v>5.9383892366447988</v>
      </c>
    </row>
    <row r="201" spans="7:31" x14ac:dyDescent="0.25">
      <c r="G201">
        <v>5.5E-2</v>
      </c>
      <c r="H201">
        <v>5.0012849317197192</v>
      </c>
      <c r="J201">
        <v>1</v>
      </c>
      <c r="K201">
        <f t="shared" si="34"/>
        <v>0.13664712928195955</v>
      </c>
      <c r="W201">
        <v>497500</v>
      </c>
      <c r="X201">
        <v>10.89</v>
      </c>
      <c r="Y201">
        <f t="shared" si="35"/>
        <v>0.4975</v>
      </c>
      <c r="Z201">
        <f t="shared" si="36"/>
        <v>5.5462314568663693</v>
      </c>
      <c r="AB201">
        <v>497500</v>
      </c>
      <c r="AC201">
        <v>11.5</v>
      </c>
      <c r="AD201">
        <f t="shared" si="37"/>
        <v>0.4975</v>
      </c>
      <c r="AE201">
        <f t="shared" si="38"/>
        <v>5.8569019057817489</v>
      </c>
    </row>
    <row r="202" spans="7:31" x14ac:dyDescent="0.25">
      <c r="G202">
        <v>5.7499999999999996E-2</v>
      </c>
      <c r="H202">
        <v>4.9197976008566684</v>
      </c>
      <c r="J202">
        <v>1</v>
      </c>
      <c r="K202">
        <f t="shared" si="34"/>
        <v>0.13442069947695814</v>
      </c>
      <c r="W202">
        <v>500000</v>
      </c>
      <c r="X202">
        <v>11.35</v>
      </c>
      <c r="Y202">
        <f t="shared" si="35"/>
        <v>0.5</v>
      </c>
      <c r="Z202">
        <f t="shared" si="36"/>
        <v>5.7805075330976381</v>
      </c>
      <c r="AB202">
        <v>500000</v>
      </c>
      <c r="AC202">
        <v>10.74</v>
      </c>
      <c r="AD202">
        <f t="shared" si="37"/>
        <v>0.5</v>
      </c>
      <c r="AE202">
        <f t="shared" si="38"/>
        <v>5.4698370841822594</v>
      </c>
    </row>
    <row r="203" spans="7:31" x14ac:dyDescent="0.25">
      <c r="G203">
        <v>0.06</v>
      </c>
      <c r="H203">
        <v>5.2355610079509889</v>
      </c>
      <c r="J203">
        <v>1</v>
      </c>
      <c r="K203">
        <f t="shared" si="34"/>
        <v>0.14304811497133849</v>
      </c>
      <c r="W203">
        <v>502500</v>
      </c>
      <c r="X203">
        <v>10.28</v>
      </c>
      <c r="Y203">
        <f t="shared" si="35"/>
        <v>0.50249999999999995</v>
      </c>
      <c r="Z203">
        <f t="shared" si="36"/>
        <v>5.2355610079509889</v>
      </c>
      <c r="AB203">
        <v>502500</v>
      </c>
      <c r="AC203">
        <v>10.58</v>
      </c>
      <c r="AD203">
        <f t="shared" si="37"/>
        <v>0.50249999999999995</v>
      </c>
      <c r="AE203">
        <f t="shared" si="38"/>
        <v>5.3883497533192086</v>
      </c>
    </row>
    <row r="204" spans="7:31" x14ac:dyDescent="0.25">
      <c r="G204">
        <v>6.25E-2</v>
      </c>
      <c r="H204">
        <v>5.7041131604135282</v>
      </c>
      <c r="J204">
        <v>1</v>
      </c>
      <c r="K204">
        <f t="shared" si="34"/>
        <v>0.1558500863500964</v>
      </c>
      <c r="W204">
        <v>505000</v>
      </c>
      <c r="X204">
        <v>10.119999999999999</v>
      </c>
      <c r="Y204">
        <f t="shared" si="35"/>
        <v>0.505</v>
      </c>
      <c r="Z204">
        <f t="shared" si="36"/>
        <v>5.1540736770879381</v>
      </c>
      <c r="AB204">
        <v>505000</v>
      </c>
      <c r="AC204">
        <v>11.04</v>
      </c>
      <c r="AD204">
        <f t="shared" si="37"/>
        <v>0.505</v>
      </c>
      <c r="AE204">
        <f t="shared" si="38"/>
        <v>5.6226258295504783</v>
      </c>
    </row>
    <row r="205" spans="7:31" x14ac:dyDescent="0.25">
      <c r="G205">
        <v>6.5000000000000002E-2</v>
      </c>
      <c r="H205">
        <v>5.3883497533192086</v>
      </c>
      <c r="J205">
        <v>1</v>
      </c>
      <c r="K205">
        <f t="shared" si="34"/>
        <v>0.14722267085571608</v>
      </c>
      <c r="W205">
        <v>507500</v>
      </c>
      <c r="X205">
        <v>10.58</v>
      </c>
      <c r="Y205">
        <f t="shared" si="35"/>
        <v>0.50749999999999995</v>
      </c>
      <c r="Z205">
        <f t="shared" si="36"/>
        <v>5.3883497533192086</v>
      </c>
      <c r="AB205">
        <v>507500</v>
      </c>
      <c r="AC205">
        <v>11.04</v>
      </c>
      <c r="AD205">
        <f t="shared" si="37"/>
        <v>0.50749999999999995</v>
      </c>
      <c r="AE205">
        <f t="shared" si="38"/>
        <v>5.6226258295504783</v>
      </c>
    </row>
    <row r="206" spans="7:31" x14ac:dyDescent="0.25">
      <c r="G206">
        <v>6.7499999999999991E-2</v>
      </c>
      <c r="H206">
        <v>5.0776793044038291</v>
      </c>
      <c r="J206">
        <v>1</v>
      </c>
      <c r="K206">
        <f t="shared" si="34"/>
        <v>0.13873440722414834</v>
      </c>
      <c r="W206">
        <v>510000</v>
      </c>
      <c r="X206">
        <v>10.43</v>
      </c>
      <c r="Y206">
        <f t="shared" si="35"/>
        <v>0.51</v>
      </c>
      <c r="Z206">
        <f t="shared" si="36"/>
        <v>5.3119553806350988</v>
      </c>
      <c r="AB206">
        <v>510000</v>
      </c>
      <c r="AC206">
        <v>11.96</v>
      </c>
      <c r="AD206">
        <f t="shared" si="37"/>
        <v>0.51</v>
      </c>
      <c r="AE206">
        <f t="shared" si="38"/>
        <v>6.0911779820130185</v>
      </c>
    </row>
    <row r="207" spans="7:31" x14ac:dyDescent="0.25">
      <c r="G207">
        <v>6.9999999999999993E-2</v>
      </c>
      <c r="H207">
        <v>5.1540736770879381</v>
      </c>
      <c r="J207">
        <v>1</v>
      </c>
      <c r="K207">
        <f t="shared" si="34"/>
        <v>0.14082168516633711</v>
      </c>
      <c r="W207">
        <v>512500</v>
      </c>
      <c r="X207">
        <v>10.89</v>
      </c>
      <c r="Y207">
        <f t="shared" si="35"/>
        <v>0.51249999999999996</v>
      </c>
      <c r="Z207">
        <f t="shared" si="36"/>
        <v>5.5462314568663693</v>
      </c>
      <c r="AB207">
        <v>512500</v>
      </c>
      <c r="AC207">
        <v>11.04</v>
      </c>
      <c r="AD207">
        <f t="shared" si="37"/>
        <v>0.51249999999999996</v>
      </c>
      <c r="AE207">
        <f t="shared" si="38"/>
        <v>5.6226258295504783</v>
      </c>
    </row>
    <row r="208" spans="7:31" x14ac:dyDescent="0.25">
      <c r="G208">
        <v>7.2499999999999995E-2</v>
      </c>
      <c r="H208">
        <v>5.2355610079509889</v>
      </c>
      <c r="J208">
        <v>1</v>
      </c>
      <c r="K208">
        <f t="shared" si="34"/>
        <v>0.14304811497133849</v>
      </c>
      <c r="W208">
        <v>515000</v>
      </c>
      <c r="X208">
        <v>11.66</v>
      </c>
      <c r="Y208">
        <f t="shared" si="35"/>
        <v>0.51500000000000001</v>
      </c>
      <c r="Z208">
        <f t="shared" si="36"/>
        <v>5.9383892366447988</v>
      </c>
      <c r="AB208">
        <v>515000</v>
      </c>
      <c r="AC208">
        <v>11.04</v>
      </c>
      <c r="AD208">
        <f t="shared" si="37"/>
        <v>0.51500000000000001</v>
      </c>
      <c r="AE208">
        <f t="shared" si="38"/>
        <v>5.6226258295504783</v>
      </c>
    </row>
    <row r="209" spans="7:31" x14ac:dyDescent="0.25">
      <c r="G209">
        <v>7.4999999999999997E-2</v>
      </c>
      <c r="H209">
        <v>5.3883497533192086</v>
      </c>
      <c r="J209">
        <v>1</v>
      </c>
      <c r="K209">
        <f t="shared" si="34"/>
        <v>0.14722267085571608</v>
      </c>
      <c r="W209">
        <v>517500</v>
      </c>
      <c r="X209">
        <v>10.43</v>
      </c>
      <c r="Y209">
        <f t="shared" si="35"/>
        <v>0.51749999999999996</v>
      </c>
      <c r="Z209">
        <f t="shared" si="36"/>
        <v>5.3119553806350988</v>
      </c>
      <c r="AB209">
        <v>517500</v>
      </c>
      <c r="AC209">
        <v>11.04</v>
      </c>
      <c r="AD209">
        <f t="shared" si="37"/>
        <v>0.51749999999999996</v>
      </c>
      <c r="AE209">
        <f t="shared" si="38"/>
        <v>5.6226258295504783</v>
      </c>
    </row>
    <row r="210" spans="7:31" x14ac:dyDescent="0.25">
      <c r="G210">
        <v>7.7499999999999999E-2</v>
      </c>
      <c r="H210">
        <v>5.8569019057817489</v>
      </c>
      <c r="J210">
        <v>1</v>
      </c>
      <c r="K210">
        <f t="shared" si="34"/>
        <v>0.16002464223447402</v>
      </c>
      <c r="W210">
        <v>520000</v>
      </c>
      <c r="X210">
        <v>10.58</v>
      </c>
      <c r="Y210">
        <f t="shared" si="35"/>
        <v>0.52</v>
      </c>
      <c r="Z210">
        <f t="shared" si="36"/>
        <v>5.3883497533192086</v>
      </c>
      <c r="AB210">
        <v>520000</v>
      </c>
      <c r="AC210">
        <v>10.89</v>
      </c>
      <c r="AD210">
        <f t="shared" si="37"/>
        <v>0.52</v>
      </c>
      <c r="AE210">
        <f t="shared" si="38"/>
        <v>5.5462314568663693</v>
      </c>
    </row>
    <row r="211" spans="7:31" x14ac:dyDescent="0.25">
      <c r="G211">
        <v>0.08</v>
      </c>
      <c r="H211">
        <v>5.4698370841822594</v>
      </c>
      <c r="J211">
        <v>1</v>
      </c>
      <c r="K211">
        <f t="shared" si="34"/>
        <v>0.14944910066071745</v>
      </c>
      <c r="W211">
        <v>522500</v>
      </c>
      <c r="X211">
        <v>10.28</v>
      </c>
      <c r="Y211">
        <f t="shared" si="35"/>
        <v>0.52249999999999996</v>
      </c>
      <c r="Z211">
        <f t="shared" si="36"/>
        <v>5.2355610079509889</v>
      </c>
      <c r="AB211">
        <v>522500</v>
      </c>
      <c r="AC211">
        <v>11.81</v>
      </c>
      <c r="AD211">
        <f t="shared" si="37"/>
        <v>0.52249999999999996</v>
      </c>
      <c r="AE211">
        <f t="shared" si="38"/>
        <v>6.0147836093289087</v>
      </c>
    </row>
    <row r="212" spans="7:31" x14ac:dyDescent="0.25">
      <c r="G212">
        <v>8.249999999999999E-2</v>
      </c>
      <c r="H212">
        <v>5.3883497533192086</v>
      </c>
      <c r="J212">
        <v>1</v>
      </c>
      <c r="K212">
        <f t="shared" si="34"/>
        <v>0.14722267085571608</v>
      </c>
      <c r="W212">
        <v>525000</v>
      </c>
      <c r="X212">
        <v>10.28</v>
      </c>
      <c r="Y212">
        <f t="shared" si="35"/>
        <v>0.52500000000000002</v>
      </c>
      <c r="Z212">
        <f t="shared" si="36"/>
        <v>5.2355610079509889</v>
      </c>
      <c r="AB212">
        <v>525000</v>
      </c>
      <c r="AC212">
        <v>11.81</v>
      </c>
      <c r="AD212">
        <f t="shared" si="37"/>
        <v>0.52500000000000002</v>
      </c>
      <c r="AE212">
        <f t="shared" si="38"/>
        <v>6.0147836093289087</v>
      </c>
    </row>
    <row r="213" spans="7:31" x14ac:dyDescent="0.25">
      <c r="G213">
        <v>8.4999999999999992E-2</v>
      </c>
      <c r="H213">
        <v>5.3119553806350988</v>
      </c>
      <c r="J213">
        <v>1</v>
      </c>
      <c r="K213">
        <f t="shared" si="34"/>
        <v>0.14513539291352728</v>
      </c>
      <c r="W213">
        <v>527500</v>
      </c>
      <c r="X213">
        <v>11.66</v>
      </c>
      <c r="Y213">
        <f t="shared" si="35"/>
        <v>0.52749999999999997</v>
      </c>
      <c r="Z213">
        <f t="shared" si="36"/>
        <v>5.9383892366447988</v>
      </c>
      <c r="AB213">
        <v>527500</v>
      </c>
      <c r="AC213">
        <v>11.04</v>
      </c>
      <c r="AD213">
        <f t="shared" si="37"/>
        <v>0.52749999999999997</v>
      </c>
      <c r="AE213">
        <f t="shared" si="38"/>
        <v>5.6226258295504783</v>
      </c>
    </row>
    <row r="214" spans="7:31" x14ac:dyDescent="0.25">
      <c r="G214">
        <v>8.7499999999999994E-2</v>
      </c>
      <c r="H214">
        <v>5.5462314568663693</v>
      </c>
      <c r="J214">
        <v>1</v>
      </c>
      <c r="K214">
        <f t="shared" si="34"/>
        <v>0.15153637860290625</v>
      </c>
      <c r="W214">
        <v>530000</v>
      </c>
      <c r="X214">
        <v>10.89</v>
      </c>
      <c r="Y214">
        <f t="shared" si="35"/>
        <v>0.53</v>
      </c>
      <c r="Z214">
        <f t="shared" si="36"/>
        <v>5.5462314568663693</v>
      </c>
      <c r="AB214">
        <v>530000</v>
      </c>
      <c r="AC214">
        <v>10.74</v>
      </c>
      <c r="AD214">
        <f t="shared" si="37"/>
        <v>0.53</v>
      </c>
      <c r="AE214">
        <f t="shared" si="38"/>
        <v>5.4698370841822594</v>
      </c>
    </row>
    <row r="215" spans="7:31" x14ac:dyDescent="0.25">
      <c r="G215">
        <v>0.09</v>
      </c>
      <c r="H215">
        <v>5.8569019057817489</v>
      </c>
      <c r="J215">
        <v>1</v>
      </c>
      <c r="K215">
        <f t="shared" si="34"/>
        <v>0.16002464223447402</v>
      </c>
      <c r="W215">
        <v>532500</v>
      </c>
      <c r="X215">
        <v>10.119999999999999</v>
      </c>
      <c r="Y215">
        <f t="shared" si="35"/>
        <v>0.53249999999999997</v>
      </c>
      <c r="Z215">
        <f t="shared" si="36"/>
        <v>5.1540736770879381</v>
      </c>
      <c r="AB215">
        <v>532500</v>
      </c>
      <c r="AC215">
        <v>11.35</v>
      </c>
      <c r="AD215">
        <f t="shared" si="37"/>
        <v>0.53249999999999997</v>
      </c>
      <c r="AE215">
        <f t="shared" si="38"/>
        <v>5.7805075330976381</v>
      </c>
    </row>
    <row r="216" spans="7:31" x14ac:dyDescent="0.25">
      <c r="G216">
        <v>9.2499999999999999E-2</v>
      </c>
      <c r="H216">
        <v>5.5462314568663693</v>
      </c>
      <c r="J216">
        <v>1</v>
      </c>
      <c r="K216">
        <f t="shared" si="34"/>
        <v>0.15153637860290625</v>
      </c>
      <c r="W216">
        <v>535000</v>
      </c>
      <c r="X216">
        <v>10.58</v>
      </c>
      <c r="Y216">
        <f t="shared" si="35"/>
        <v>0.53500000000000003</v>
      </c>
      <c r="Z216">
        <f t="shared" si="36"/>
        <v>5.3883497533192086</v>
      </c>
      <c r="AB216">
        <v>535000</v>
      </c>
      <c r="AC216">
        <v>11.35</v>
      </c>
      <c r="AD216">
        <f t="shared" si="37"/>
        <v>0.53500000000000003</v>
      </c>
      <c r="AE216">
        <f t="shared" si="38"/>
        <v>5.7805075330976381</v>
      </c>
    </row>
    <row r="217" spans="7:31" x14ac:dyDescent="0.25">
      <c r="G217">
        <v>9.5000000000000001E-2</v>
      </c>
      <c r="H217">
        <v>5.4698370841822594</v>
      </c>
      <c r="J217">
        <v>1</v>
      </c>
      <c r="K217">
        <f t="shared" si="34"/>
        <v>0.14944910066071745</v>
      </c>
      <c r="W217">
        <v>537500</v>
      </c>
      <c r="X217">
        <v>10.43</v>
      </c>
      <c r="Y217">
        <f t="shared" si="35"/>
        <v>0.53749999999999998</v>
      </c>
      <c r="Z217">
        <f t="shared" si="36"/>
        <v>5.3119553806350988</v>
      </c>
      <c r="AB217">
        <v>537500</v>
      </c>
      <c r="AC217">
        <v>11.66</v>
      </c>
      <c r="AD217">
        <f t="shared" si="37"/>
        <v>0.53749999999999998</v>
      </c>
      <c r="AE217">
        <f t="shared" si="38"/>
        <v>5.9383892366447988</v>
      </c>
    </row>
    <row r="218" spans="7:31" x14ac:dyDescent="0.25">
      <c r="G218">
        <v>9.7499999999999989E-2</v>
      </c>
      <c r="H218">
        <v>5.4698370841822594</v>
      </c>
      <c r="J218">
        <v>1</v>
      </c>
      <c r="K218">
        <f t="shared" si="34"/>
        <v>0.14944910066071745</v>
      </c>
      <c r="W218">
        <v>540000</v>
      </c>
      <c r="X218">
        <v>10.74</v>
      </c>
      <c r="Y218">
        <f t="shared" si="35"/>
        <v>0.53999999999999992</v>
      </c>
      <c r="Z218">
        <f t="shared" si="36"/>
        <v>5.4698370841822594</v>
      </c>
      <c r="AB218">
        <v>540000</v>
      </c>
      <c r="AC218">
        <v>11.2</v>
      </c>
      <c r="AD218">
        <f t="shared" si="37"/>
        <v>0.53999999999999992</v>
      </c>
      <c r="AE218">
        <f t="shared" si="38"/>
        <v>5.7041131604135282</v>
      </c>
    </row>
    <row r="219" spans="7:31" x14ac:dyDescent="0.25">
      <c r="G219">
        <v>9.9999999999999992E-2</v>
      </c>
      <c r="H219">
        <v>5.4698370841822594</v>
      </c>
      <c r="J219">
        <v>1</v>
      </c>
      <c r="K219">
        <f t="shared" si="34"/>
        <v>0.14944910066071745</v>
      </c>
      <c r="W219">
        <v>542500</v>
      </c>
      <c r="X219">
        <v>11.04</v>
      </c>
      <c r="Y219">
        <f t="shared" si="35"/>
        <v>0.54249999999999998</v>
      </c>
      <c r="Z219">
        <f t="shared" si="36"/>
        <v>5.6226258295504783</v>
      </c>
      <c r="AB219">
        <v>542500</v>
      </c>
      <c r="AC219">
        <v>11.35</v>
      </c>
      <c r="AD219">
        <f t="shared" si="37"/>
        <v>0.54249999999999998</v>
      </c>
      <c r="AE219">
        <f t="shared" si="38"/>
        <v>5.7805075330976381</v>
      </c>
    </row>
    <row r="220" spans="7:31" x14ac:dyDescent="0.25">
      <c r="G220">
        <v>0.10249999999999999</v>
      </c>
      <c r="H220">
        <v>5.5462314568663693</v>
      </c>
      <c r="J220">
        <v>1</v>
      </c>
      <c r="K220">
        <f t="shared" si="34"/>
        <v>0.15153637860290625</v>
      </c>
      <c r="W220">
        <v>545000</v>
      </c>
      <c r="X220">
        <v>10.43</v>
      </c>
      <c r="Y220">
        <f t="shared" si="35"/>
        <v>0.54499999999999993</v>
      </c>
      <c r="Z220">
        <f t="shared" si="36"/>
        <v>5.3119553806350988</v>
      </c>
      <c r="AB220">
        <v>545000</v>
      </c>
      <c r="AC220">
        <v>11.2</v>
      </c>
      <c r="AD220">
        <f t="shared" si="37"/>
        <v>0.54499999999999993</v>
      </c>
      <c r="AE220">
        <f t="shared" si="38"/>
        <v>5.7041131604135282</v>
      </c>
    </row>
    <row r="221" spans="7:31" x14ac:dyDescent="0.25">
      <c r="G221">
        <v>0.105</v>
      </c>
      <c r="H221">
        <v>6.0962709401919595</v>
      </c>
      <c r="J221">
        <v>1</v>
      </c>
      <c r="K221">
        <f t="shared" si="34"/>
        <v>0.16656477978666556</v>
      </c>
      <c r="W221">
        <v>547500</v>
      </c>
      <c r="X221">
        <v>10.74</v>
      </c>
      <c r="Y221">
        <f t="shared" si="35"/>
        <v>0.54749999999999999</v>
      </c>
      <c r="Z221">
        <f t="shared" si="36"/>
        <v>5.4698370841822594</v>
      </c>
      <c r="AB221">
        <v>547500</v>
      </c>
      <c r="AC221">
        <v>11.04</v>
      </c>
      <c r="AD221">
        <f t="shared" si="37"/>
        <v>0.54749999999999999</v>
      </c>
      <c r="AE221">
        <f t="shared" si="38"/>
        <v>5.6226258295504783</v>
      </c>
    </row>
    <row r="222" spans="7:31" x14ac:dyDescent="0.25">
      <c r="G222">
        <v>0.1075</v>
      </c>
      <c r="H222">
        <v>5.6226258295504783</v>
      </c>
      <c r="J222">
        <v>1</v>
      </c>
      <c r="K222">
        <f t="shared" si="34"/>
        <v>0.15362365654509502</v>
      </c>
      <c r="W222">
        <v>550000</v>
      </c>
      <c r="X222">
        <v>10.43</v>
      </c>
      <c r="Y222">
        <f t="shared" si="35"/>
        <v>0.54999999999999993</v>
      </c>
      <c r="Z222">
        <f t="shared" si="36"/>
        <v>5.3119553806350988</v>
      </c>
      <c r="AB222">
        <v>550000</v>
      </c>
      <c r="AC222">
        <v>11.5</v>
      </c>
      <c r="AD222">
        <f t="shared" si="37"/>
        <v>0.54999999999999993</v>
      </c>
      <c r="AE222">
        <f t="shared" si="38"/>
        <v>5.8569019057817489</v>
      </c>
    </row>
    <row r="223" spans="7:31" x14ac:dyDescent="0.25">
      <c r="G223">
        <v>0.11</v>
      </c>
      <c r="H223">
        <v>5.3883497533192086</v>
      </c>
      <c r="J223">
        <v>1</v>
      </c>
      <c r="K223">
        <f t="shared" si="34"/>
        <v>0.14722267085571608</v>
      </c>
      <c r="W223">
        <v>552500</v>
      </c>
      <c r="X223">
        <v>10.43</v>
      </c>
      <c r="Y223">
        <f t="shared" si="35"/>
        <v>0.55249999999999999</v>
      </c>
      <c r="Z223">
        <f t="shared" si="36"/>
        <v>5.3119553806350988</v>
      </c>
      <c r="AB223">
        <v>552500</v>
      </c>
      <c r="AC223">
        <v>12.12</v>
      </c>
      <c r="AD223">
        <f t="shared" si="37"/>
        <v>0.55249999999999999</v>
      </c>
      <c r="AE223">
        <f t="shared" si="38"/>
        <v>6.1726653128760685</v>
      </c>
    </row>
    <row r="224" spans="7:31" x14ac:dyDescent="0.25">
      <c r="G224">
        <v>0.11249999999999999</v>
      </c>
      <c r="H224">
        <v>5.4698370841822594</v>
      </c>
      <c r="J224">
        <v>1</v>
      </c>
      <c r="K224">
        <f t="shared" si="34"/>
        <v>0.14944910066071745</v>
      </c>
      <c r="W224">
        <v>555000</v>
      </c>
      <c r="X224">
        <v>11.81</v>
      </c>
      <c r="Y224">
        <f t="shared" si="35"/>
        <v>0.55499999999999994</v>
      </c>
      <c r="Z224">
        <f t="shared" si="36"/>
        <v>6.0147836093289087</v>
      </c>
      <c r="AB224">
        <v>555000</v>
      </c>
      <c r="AC224">
        <v>11.35</v>
      </c>
      <c r="AD224">
        <f t="shared" si="37"/>
        <v>0.55499999999999994</v>
      </c>
      <c r="AE224">
        <f t="shared" si="38"/>
        <v>5.7805075330976381</v>
      </c>
    </row>
    <row r="225" spans="7:31" x14ac:dyDescent="0.25">
      <c r="G225">
        <v>0.11499999999999999</v>
      </c>
      <c r="H225">
        <v>5.3883497533192086</v>
      </c>
      <c r="J225">
        <v>1</v>
      </c>
      <c r="K225">
        <f t="shared" si="34"/>
        <v>0.14722267085571608</v>
      </c>
      <c r="W225">
        <v>557500</v>
      </c>
      <c r="X225">
        <v>10.89</v>
      </c>
      <c r="Y225">
        <f t="shared" si="35"/>
        <v>0.5575</v>
      </c>
      <c r="Z225">
        <f t="shared" si="36"/>
        <v>5.5462314568663693</v>
      </c>
      <c r="AB225">
        <v>557500</v>
      </c>
      <c r="AC225">
        <v>10.89</v>
      </c>
      <c r="AD225">
        <f t="shared" si="37"/>
        <v>0.5575</v>
      </c>
      <c r="AE225">
        <f t="shared" si="38"/>
        <v>5.5462314568663693</v>
      </c>
    </row>
    <row r="226" spans="7:31" x14ac:dyDescent="0.25">
      <c r="G226">
        <v>0.11749999999999999</v>
      </c>
      <c r="H226">
        <v>5.6226258295504783</v>
      </c>
      <c r="J226">
        <v>1</v>
      </c>
      <c r="K226">
        <f t="shared" si="34"/>
        <v>0.15362365654509502</v>
      </c>
      <c r="W226">
        <v>560000</v>
      </c>
      <c r="X226">
        <v>10.58</v>
      </c>
      <c r="Y226">
        <f t="shared" si="35"/>
        <v>0.55999999999999994</v>
      </c>
      <c r="Z226">
        <f t="shared" si="36"/>
        <v>5.3883497533192086</v>
      </c>
      <c r="AB226">
        <v>560000</v>
      </c>
      <c r="AC226">
        <v>11.5</v>
      </c>
      <c r="AD226">
        <f t="shared" si="37"/>
        <v>0.55999999999999994</v>
      </c>
      <c r="AE226">
        <f t="shared" si="38"/>
        <v>5.8569019057817489</v>
      </c>
    </row>
    <row r="227" spans="7:31" x14ac:dyDescent="0.25">
      <c r="G227">
        <v>0.12</v>
      </c>
      <c r="H227">
        <v>5.9383892366447988</v>
      </c>
      <c r="J227">
        <v>1</v>
      </c>
      <c r="K227">
        <f t="shared" si="34"/>
        <v>0.16225107203947536</v>
      </c>
      <c r="W227">
        <v>562500</v>
      </c>
      <c r="X227">
        <v>10.58</v>
      </c>
      <c r="Y227">
        <f t="shared" si="35"/>
        <v>0.5625</v>
      </c>
      <c r="Z227">
        <f t="shared" si="36"/>
        <v>5.3883497533192086</v>
      </c>
      <c r="AB227">
        <v>562500</v>
      </c>
      <c r="AC227">
        <v>11.66</v>
      </c>
      <c r="AD227">
        <f t="shared" si="37"/>
        <v>0.5625</v>
      </c>
      <c r="AE227">
        <f t="shared" si="38"/>
        <v>5.9383892366447988</v>
      </c>
    </row>
    <row r="228" spans="7:31" x14ac:dyDescent="0.25">
      <c r="G228">
        <v>0.1225</v>
      </c>
      <c r="H228">
        <v>5.4698370841822594</v>
      </c>
      <c r="J228">
        <v>1</v>
      </c>
      <c r="K228">
        <f t="shared" si="34"/>
        <v>0.14944910066071745</v>
      </c>
      <c r="W228">
        <v>565000</v>
      </c>
      <c r="X228">
        <v>10.89</v>
      </c>
      <c r="Y228">
        <f t="shared" si="35"/>
        <v>0.56499999999999995</v>
      </c>
      <c r="Z228">
        <f t="shared" si="36"/>
        <v>5.5462314568663693</v>
      </c>
      <c r="AB228">
        <v>565000</v>
      </c>
      <c r="AC228">
        <v>12.43</v>
      </c>
      <c r="AD228">
        <f t="shared" si="37"/>
        <v>0.56499999999999995</v>
      </c>
      <c r="AE228">
        <f t="shared" si="38"/>
        <v>6.3305470164232291</v>
      </c>
    </row>
    <row r="229" spans="7:31" x14ac:dyDescent="0.25">
      <c r="G229">
        <v>0.125</v>
      </c>
      <c r="H229">
        <v>5.3883497533192086</v>
      </c>
      <c r="J229">
        <v>1</v>
      </c>
      <c r="K229">
        <f t="shared" si="34"/>
        <v>0.14722267085571608</v>
      </c>
      <c r="W229">
        <v>567500</v>
      </c>
      <c r="X229">
        <v>11.5</v>
      </c>
      <c r="Y229">
        <f t="shared" si="35"/>
        <v>0.5675</v>
      </c>
      <c r="Z229">
        <f t="shared" si="36"/>
        <v>5.8569019057817489</v>
      </c>
      <c r="AB229">
        <v>567500</v>
      </c>
      <c r="AC229">
        <v>11.04</v>
      </c>
      <c r="AD229">
        <f t="shared" si="37"/>
        <v>0.5675</v>
      </c>
      <c r="AE229">
        <f t="shared" si="38"/>
        <v>5.6226258295504783</v>
      </c>
    </row>
    <row r="230" spans="7:31" x14ac:dyDescent="0.25">
      <c r="G230">
        <v>0.1275</v>
      </c>
      <c r="H230">
        <v>5.3883497533192086</v>
      </c>
      <c r="J230">
        <v>1</v>
      </c>
      <c r="K230">
        <f t="shared" si="34"/>
        <v>0.14722267085571608</v>
      </c>
      <c r="W230">
        <v>570000</v>
      </c>
      <c r="X230">
        <v>11.2</v>
      </c>
      <c r="Y230">
        <f t="shared" si="35"/>
        <v>0.56999999999999995</v>
      </c>
      <c r="Z230">
        <f t="shared" si="36"/>
        <v>5.7041131604135282</v>
      </c>
      <c r="AB230">
        <v>570000</v>
      </c>
      <c r="AC230">
        <v>11.5</v>
      </c>
      <c r="AD230">
        <f t="shared" si="37"/>
        <v>0.56999999999999995</v>
      </c>
      <c r="AE230">
        <f t="shared" si="38"/>
        <v>5.8569019057817489</v>
      </c>
    </row>
    <row r="231" spans="7:31" x14ac:dyDescent="0.25">
      <c r="G231">
        <v>0.13</v>
      </c>
      <c r="H231">
        <v>5.5462314568663693</v>
      </c>
      <c r="J231">
        <v>1</v>
      </c>
      <c r="K231">
        <f t="shared" si="34"/>
        <v>0.15153637860290625</v>
      </c>
      <c r="W231">
        <v>572500</v>
      </c>
      <c r="X231">
        <v>10.58</v>
      </c>
      <c r="Y231">
        <f t="shared" si="35"/>
        <v>0.57250000000000001</v>
      </c>
      <c r="Z231">
        <f t="shared" si="36"/>
        <v>5.3883497533192086</v>
      </c>
      <c r="AB231">
        <v>572500</v>
      </c>
      <c r="AC231">
        <v>11.66</v>
      </c>
      <c r="AD231">
        <f t="shared" si="37"/>
        <v>0.57250000000000001</v>
      </c>
      <c r="AE231">
        <f t="shared" si="38"/>
        <v>5.9383892366447988</v>
      </c>
    </row>
    <row r="232" spans="7:31" x14ac:dyDescent="0.25">
      <c r="G232">
        <v>0.13250000000000001</v>
      </c>
      <c r="H232">
        <v>5.9383892366447988</v>
      </c>
      <c r="J232">
        <v>1</v>
      </c>
      <c r="K232">
        <f t="shared" si="34"/>
        <v>0.16225107203947536</v>
      </c>
      <c r="W232">
        <v>575000</v>
      </c>
      <c r="X232">
        <v>11.04</v>
      </c>
      <c r="Y232">
        <f t="shared" si="35"/>
        <v>0.57499999999999996</v>
      </c>
      <c r="Z232">
        <f t="shared" si="36"/>
        <v>5.6226258295504783</v>
      </c>
      <c r="AB232">
        <v>575000</v>
      </c>
      <c r="AC232">
        <v>11.35</v>
      </c>
      <c r="AD232">
        <f t="shared" si="37"/>
        <v>0.57499999999999996</v>
      </c>
      <c r="AE232">
        <f t="shared" si="38"/>
        <v>5.7805075330976381</v>
      </c>
    </row>
    <row r="233" spans="7:31" x14ac:dyDescent="0.25">
      <c r="G233">
        <v>0.13499999999999998</v>
      </c>
      <c r="H233">
        <v>5.7041131604135282</v>
      </c>
      <c r="J233">
        <v>1</v>
      </c>
      <c r="K233">
        <f t="shared" si="34"/>
        <v>0.1558500863500964</v>
      </c>
      <c r="W233">
        <v>577500</v>
      </c>
      <c r="X233">
        <v>10.89</v>
      </c>
      <c r="Y233">
        <f t="shared" si="35"/>
        <v>0.57750000000000001</v>
      </c>
      <c r="Z233">
        <f t="shared" si="36"/>
        <v>5.5462314568663693</v>
      </c>
      <c r="AB233">
        <v>577500</v>
      </c>
      <c r="AC233">
        <v>12.43</v>
      </c>
      <c r="AD233">
        <f t="shared" si="37"/>
        <v>0.57750000000000001</v>
      </c>
      <c r="AE233">
        <f t="shared" si="38"/>
        <v>6.3305470164232291</v>
      </c>
    </row>
    <row r="234" spans="7:31" x14ac:dyDescent="0.25">
      <c r="G234">
        <v>0.13749999999999998</v>
      </c>
      <c r="H234">
        <v>5.3883497533192086</v>
      </c>
      <c r="J234">
        <v>1</v>
      </c>
      <c r="K234">
        <f t="shared" si="34"/>
        <v>0.14722267085571608</v>
      </c>
      <c r="W234">
        <v>580000</v>
      </c>
      <c r="X234">
        <v>11.2</v>
      </c>
      <c r="Y234">
        <f t="shared" si="35"/>
        <v>0.57999999999999996</v>
      </c>
      <c r="Z234">
        <f t="shared" si="36"/>
        <v>5.7041131604135282</v>
      </c>
      <c r="AB234">
        <v>580000</v>
      </c>
      <c r="AC234">
        <v>11.81</v>
      </c>
      <c r="AD234">
        <f t="shared" si="37"/>
        <v>0.57999999999999996</v>
      </c>
      <c r="AE234">
        <f t="shared" si="38"/>
        <v>6.0147836093289087</v>
      </c>
    </row>
    <row r="235" spans="7:31" x14ac:dyDescent="0.25">
      <c r="G235">
        <v>0.13999999999999999</v>
      </c>
      <c r="H235">
        <v>5.4698370841822594</v>
      </c>
      <c r="J235">
        <v>1</v>
      </c>
      <c r="K235">
        <f t="shared" si="34"/>
        <v>0.14944910066071745</v>
      </c>
      <c r="W235">
        <v>582500</v>
      </c>
      <c r="X235">
        <v>11.81</v>
      </c>
      <c r="Y235">
        <f t="shared" si="35"/>
        <v>0.58250000000000002</v>
      </c>
      <c r="Z235">
        <f t="shared" si="36"/>
        <v>6.0147836093289087</v>
      </c>
      <c r="AB235">
        <v>582500</v>
      </c>
      <c r="AC235">
        <v>11.35</v>
      </c>
      <c r="AD235">
        <f t="shared" si="37"/>
        <v>0.58250000000000002</v>
      </c>
      <c r="AE235">
        <f t="shared" si="38"/>
        <v>5.7805075330976381</v>
      </c>
    </row>
    <row r="236" spans="7:31" x14ac:dyDescent="0.25">
      <c r="G236">
        <v>0.14249999999999999</v>
      </c>
      <c r="H236">
        <v>5.4698370841822594</v>
      </c>
      <c r="J236">
        <v>1</v>
      </c>
      <c r="K236">
        <f t="shared" si="34"/>
        <v>0.14944910066071745</v>
      </c>
      <c r="W236">
        <v>585000</v>
      </c>
      <c r="X236">
        <v>11.04</v>
      </c>
      <c r="Y236">
        <f t="shared" si="35"/>
        <v>0.58499999999999996</v>
      </c>
      <c r="Z236">
        <f t="shared" si="36"/>
        <v>5.6226258295504783</v>
      </c>
      <c r="AB236">
        <v>585000</v>
      </c>
      <c r="AC236">
        <v>11.35</v>
      </c>
      <c r="AD236">
        <f t="shared" si="37"/>
        <v>0.58499999999999996</v>
      </c>
      <c r="AE236">
        <f t="shared" si="38"/>
        <v>5.7805075330976381</v>
      </c>
    </row>
    <row r="237" spans="7:31" x14ac:dyDescent="0.25">
      <c r="G237">
        <v>0.14499999999999999</v>
      </c>
      <c r="H237">
        <v>5.6226258295504783</v>
      </c>
      <c r="J237">
        <v>1</v>
      </c>
      <c r="K237">
        <f t="shared" si="34"/>
        <v>0.15362365654509502</v>
      </c>
      <c r="W237">
        <v>587500</v>
      </c>
      <c r="X237">
        <v>10.58</v>
      </c>
      <c r="Y237">
        <f t="shared" si="35"/>
        <v>0.58750000000000002</v>
      </c>
      <c r="Z237">
        <f t="shared" si="36"/>
        <v>5.3883497533192086</v>
      </c>
      <c r="AB237">
        <v>587500</v>
      </c>
      <c r="AC237">
        <v>11.2</v>
      </c>
      <c r="AD237">
        <f t="shared" si="37"/>
        <v>0.58750000000000002</v>
      </c>
      <c r="AE237">
        <f t="shared" si="38"/>
        <v>5.7041131604135282</v>
      </c>
    </row>
    <row r="238" spans="7:31" x14ac:dyDescent="0.25">
      <c r="G238">
        <v>0.14749999999999999</v>
      </c>
      <c r="H238">
        <v>6.0147836093289087</v>
      </c>
      <c r="J238">
        <v>1</v>
      </c>
      <c r="K238">
        <f t="shared" si="34"/>
        <v>0.16433834998166416</v>
      </c>
      <c r="W238">
        <v>590000</v>
      </c>
      <c r="X238">
        <v>10.89</v>
      </c>
      <c r="Y238">
        <f t="shared" si="35"/>
        <v>0.59</v>
      </c>
      <c r="Z238">
        <f t="shared" si="36"/>
        <v>5.5462314568663693</v>
      </c>
      <c r="AB238">
        <v>590000</v>
      </c>
      <c r="AC238">
        <v>11.81</v>
      </c>
      <c r="AD238">
        <f t="shared" si="37"/>
        <v>0.59</v>
      </c>
      <c r="AE238">
        <f t="shared" si="38"/>
        <v>6.0147836093289087</v>
      </c>
    </row>
    <row r="239" spans="7:31" x14ac:dyDescent="0.25">
      <c r="G239">
        <v>0.15</v>
      </c>
      <c r="H239">
        <v>5.3119553806350988</v>
      </c>
      <c r="J239">
        <v>1</v>
      </c>
      <c r="K239">
        <f t="shared" si="34"/>
        <v>0.14513539291352728</v>
      </c>
      <c r="W239">
        <v>592500</v>
      </c>
      <c r="X239">
        <v>11.2</v>
      </c>
      <c r="Y239">
        <f t="shared" si="35"/>
        <v>0.59250000000000003</v>
      </c>
      <c r="Z239">
        <f t="shared" si="36"/>
        <v>5.7041131604135282</v>
      </c>
      <c r="AB239">
        <v>592500</v>
      </c>
      <c r="AC239">
        <v>12.43</v>
      </c>
      <c r="AD239">
        <f t="shared" si="37"/>
        <v>0.59250000000000003</v>
      </c>
      <c r="AE239">
        <f t="shared" si="38"/>
        <v>6.3305470164232291</v>
      </c>
    </row>
    <row r="240" spans="7:31" x14ac:dyDescent="0.25">
      <c r="G240">
        <v>0.1525</v>
      </c>
      <c r="H240">
        <v>5.3883497533192086</v>
      </c>
      <c r="J240">
        <v>1</v>
      </c>
      <c r="K240">
        <f t="shared" si="34"/>
        <v>0.14722267085571608</v>
      </c>
      <c r="W240">
        <v>595000</v>
      </c>
      <c r="X240">
        <v>11.96</v>
      </c>
      <c r="Y240">
        <f t="shared" si="35"/>
        <v>0.59499999999999997</v>
      </c>
      <c r="Z240">
        <f t="shared" si="36"/>
        <v>6.0911779820130185</v>
      </c>
      <c r="AB240">
        <v>595000</v>
      </c>
      <c r="AC240">
        <v>11.2</v>
      </c>
      <c r="AD240">
        <f t="shared" si="37"/>
        <v>0.59499999999999997</v>
      </c>
      <c r="AE240">
        <f t="shared" si="38"/>
        <v>5.7041131604135282</v>
      </c>
    </row>
    <row r="241" spans="7:31" x14ac:dyDescent="0.25">
      <c r="G241">
        <v>0.155</v>
      </c>
      <c r="H241">
        <v>5.3119553806350988</v>
      </c>
      <c r="J241">
        <v>1</v>
      </c>
      <c r="K241">
        <f t="shared" si="34"/>
        <v>0.14513539291352728</v>
      </c>
      <c r="W241">
        <v>597500</v>
      </c>
      <c r="X241">
        <v>11.35</v>
      </c>
      <c r="Y241">
        <f t="shared" si="35"/>
        <v>0.59749999999999992</v>
      </c>
      <c r="Z241">
        <f t="shared" si="36"/>
        <v>5.7805075330976381</v>
      </c>
      <c r="AB241">
        <v>597500</v>
      </c>
      <c r="AC241">
        <v>11.04</v>
      </c>
      <c r="AD241">
        <f t="shared" si="37"/>
        <v>0.59749999999999992</v>
      </c>
      <c r="AE241">
        <f t="shared" si="38"/>
        <v>5.6226258295504783</v>
      </c>
    </row>
    <row r="242" spans="7:31" x14ac:dyDescent="0.25">
      <c r="G242">
        <v>0.1575</v>
      </c>
      <c r="H242">
        <v>5.3119553806350988</v>
      </c>
      <c r="J242">
        <v>1</v>
      </c>
      <c r="K242">
        <f t="shared" si="34"/>
        <v>0.14513539291352728</v>
      </c>
      <c r="W242">
        <v>600000</v>
      </c>
      <c r="X242">
        <v>10.74</v>
      </c>
      <c r="Y242">
        <f t="shared" si="35"/>
        <v>0.6</v>
      </c>
      <c r="Z242">
        <f t="shared" si="36"/>
        <v>5.4698370841822594</v>
      </c>
      <c r="AB242">
        <v>600000</v>
      </c>
      <c r="AC242">
        <v>11.35</v>
      </c>
      <c r="AD242">
        <f t="shared" si="37"/>
        <v>0.6</v>
      </c>
      <c r="AE242">
        <f t="shared" si="38"/>
        <v>5.7805075330976381</v>
      </c>
    </row>
    <row r="243" spans="7:31" x14ac:dyDescent="0.25">
      <c r="G243">
        <v>0.16</v>
      </c>
      <c r="H243">
        <v>5.5462314568663693</v>
      </c>
      <c r="J243">
        <v>1</v>
      </c>
      <c r="K243">
        <f t="shared" si="34"/>
        <v>0.15153637860290625</v>
      </c>
      <c r="W243">
        <v>602500</v>
      </c>
      <c r="X243">
        <v>10.89</v>
      </c>
      <c r="Y243">
        <f t="shared" si="35"/>
        <v>0.60249999999999992</v>
      </c>
      <c r="Z243">
        <f t="shared" si="36"/>
        <v>5.5462314568663693</v>
      </c>
      <c r="AB243">
        <v>602500</v>
      </c>
      <c r="AC243">
        <v>11.66</v>
      </c>
      <c r="AD243">
        <f t="shared" si="37"/>
        <v>0.60249999999999992</v>
      </c>
      <c r="AE243">
        <f t="shared" si="38"/>
        <v>5.9383892366447988</v>
      </c>
    </row>
    <row r="244" spans="7:31" x14ac:dyDescent="0.25">
      <c r="G244">
        <v>0.16250000000000001</v>
      </c>
      <c r="H244">
        <v>5.5462314568663693</v>
      </c>
      <c r="J244">
        <v>1</v>
      </c>
      <c r="K244">
        <f t="shared" si="34"/>
        <v>0.15153637860290625</v>
      </c>
      <c r="W244">
        <v>605000</v>
      </c>
      <c r="X244">
        <v>10.89</v>
      </c>
      <c r="Y244">
        <f t="shared" si="35"/>
        <v>0.60499999999999998</v>
      </c>
      <c r="Z244">
        <f t="shared" si="36"/>
        <v>5.5462314568663693</v>
      </c>
      <c r="AB244">
        <v>605000</v>
      </c>
      <c r="AC244">
        <v>12.58</v>
      </c>
      <c r="AD244">
        <f t="shared" si="37"/>
        <v>0.60499999999999998</v>
      </c>
      <c r="AE244">
        <f t="shared" si="38"/>
        <v>6.406941389107339</v>
      </c>
    </row>
    <row r="245" spans="7:31" x14ac:dyDescent="0.25">
      <c r="G245">
        <v>0.16499999999999998</v>
      </c>
      <c r="H245">
        <v>5.4698370841822594</v>
      </c>
      <c r="J245">
        <v>1</v>
      </c>
      <c r="K245">
        <f t="shared" ref="K245:K279" si="39">H245/36.6</f>
        <v>0.14944910066071745</v>
      </c>
      <c r="W245">
        <v>607500</v>
      </c>
      <c r="X245">
        <v>11.81</v>
      </c>
      <c r="Y245">
        <f t="shared" si="35"/>
        <v>0.60749999999999993</v>
      </c>
      <c r="Z245">
        <f t="shared" si="36"/>
        <v>6.0147836093289087</v>
      </c>
      <c r="AB245">
        <v>607500</v>
      </c>
      <c r="AC245">
        <v>11.2</v>
      </c>
      <c r="AD245">
        <f t="shared" si="37"/>
        <v>0.60749999999999993</v>
      </c>
      <c r="AE245">
        <f t="shared" si="38"/>
        <v>5.7041131604135282</v>
      </c>
    </row>
    <row r="246" spans="7:31" x14ac:dyDescent="0.25">
      <c r="G246">
        <v>0.16749999999999998</v>
      </c>
      <c r="H246">
        <v>5.3119553806350988</v>
      </c>
      <c r="J246">
        <v>1</v>
      </c>
      <c r="K246">
        <f t="shared" si="39"/>
        <v>0.14513539291352728</v>
      </c>
      <c r="W246">
        <v>610000</v>
      </c>
      <c r="X246">
        <v>11.97</v>
      </c>
      <c r="Y246">
        <f t="shared" si="35"/>
        <v>0.61</v>
      </c>
      <c r="Z246">
        <f t="shared" si="36"/>
        <v>6.0962709401919595</v>
      </c>
      <c r="AB246">
        <v>610000</v>
      </c>
      <c r="AC246">
        <v>11.2</v>
      </c>
      <c r="AD246">
        <f t="shared" si="37"/>
        <v>0.61</v>
      </c>
      <c r="AE246">
        <f t="shared" si="38"/>
        <v>5.7041131604135282</v>
      </c>
    </row>
    <row r="247" spans="7:31" x14ac:dyDescent="0.25">
      <c r="G247">
        <v>0.16999999999999998</v>
      </c>
      <c r="H247">
        <v>5.3883497533192086</v>
      </c>
      <c r="J247">
        <v>1</v>
      </c>
      <c r="K247">
        <f t="shared" si="39"/>
        <v>0.14722267085571608</v>
      </c>
      <c r="W247">
        <v>612500</v>
      </c>
      <c r="X247">
        <v>10.74</v>
      </c>
      <c r="Y247">
        <f t="shared" si="35"/>
        <v>0.61249999999999993</v>
      </c>
      <c r="Z247">
        <f t="shared" si="36"/>
        <v>5.4698370841822594</v>
      </c>
      <c r="AB247">
        <v>612500</v>
      </c>
      <c r="AC247">
        <v>11.5</v>
      </c>
      <c r="AD247">
        <f t="shared" si="37"/>
        <v>0.61249999999999993</v>
      </c>
      <c r="AE247">
        <f t="shared" si="38"/>
        <v>5.8569019057817489</v>
      </c>
    </row>
    <row r="248" spans="7:31" x14ac:dyDescent="0.25">
      <c r="G248">
        <v>0.17249999999999999</v>
      </c>
      <c r="H248">
        <v>5.3119553806350988</v>
      </c>
      <c r="J248">
        <v>1</v>
      </c>
      <c r="K248">
        <f t="shared" si="39"/>
        <v>0.14513539291352728</v>
      </c>
      <c r="W248">
        <v>615000</v>
      </c>
      <c r="X248">
        <v>10.74</v>
      </c>
      <c r="Y248">
        <f t="shared" si="35"/>
        <v>0.61499999999999999</v>
      </c>
      <c r="Z248">
        <f t="shared" si="36"/>
        <v>5.4698370841822594</v>
      </c>
      <c r="AB248">
        <v>615000</v>
      </c>
      <c r="AC248">
        <v>11.2</v>
      </c>
      <c r="AD248">
        <f t="shared" si="37"/>
        <v>0.61499999999999999</v>
      </c>
      <c r="AE248">
        <f t="shared" si="38"/>
        <v>5.7041131604135282</v>
      </c>
    </row>
    <row r="249" spans="7:31" x14ac:dyDescent="0.25">
      <c r="G249">
        <v>0.17499999999999999</v>
      </c>
      <c r="H249">
        <v>5.7041131604135282</v>
      </c>
      <c r="J249">
        <v>1</v>
      </c>
      <c r="K249">
        <f t="shared" si="39"/>
        <v>0.1558500863500964</v>
      </c>
      <c r="W249">
        <v>617500</v>
      </c>
      <c r="X249">
        <v>11.04</v>
      </c>
      <c r="Y249">
        <f t="shared" si="35"/>
        <v>0.61749999999999994</v>
      </c>
      <c r="Z249">
        <f t="shared" si="36"/>
        <v>5.6226258295504783</v>
      </c>
      <c r="AB249">
        <v>617500</v>
      </c>
      <c r="AC249">
        <v>11.96</v>
      </c>
      <c r="AD249">
        <f t="shared" si="37"/>
        <v>0.61749999999999994</v>
      </c>
      <c r="AE249">
        <f t="shared" si="38"/>
        <v>6.0911779820130185</v>
      </c>
    </row>
    <row r="250" spans="7:31" x14ac:dyDescent="0.25">
      <c r="G250">
        <v>0.17749999999999999</v>
      </c>
      <c r="H250">
        <v>5.3119553806350988</v>
      </c>
      <c r="J250">
        <v>1</v>
      </c>
      <c r="K250">
        <f t="shared" si="39"/>
        <v>0.14513539291352728</v>
      </c>
      <c r="W250">
        <v>620000</v>
      </c>
      <c r="X250">
        <v>11.2</v>
      </c>
      <c r="Y250">
        <f t="shared" si="35"/>
        <v>0.62</v>
      </c>
      <c r="Z250">
        <f t="shared" si="36"/>
        <v>5.7041131604135282</v>
      </c>
      <c r="AB250">
        <v>620000</v>
      </c>
      <c r="AC250">
        <v>11.97</v>
      </c>
      <c r="AD250">
        <f t="shared" si="37"/>
        <v>0.62</v>
      </c>
      <c r="AE250">
        <f t="shared" si="38"/>
        <v>6.0962709401919595</v>
      </c>
    </row>
    <row r="251" spans="7:31" x14ac:dyDescent="0.25">
      <c r="G251">
        <v>0.18</v>
      </c>
      <c r="H251">
        <v>5.1540736770879381</v>
      </c>
      <c r="J251">
        <v>1</v>
      </c>
      <c r="K251">
        <f t="shared" si="39"/>
        <v>0.14082168516633711</v>
      </c>
      <c r="W251">
        <v>622500</v>
      </c>
      <c r="X251">
        <v>11.96</v>
      </c>
      <c r="Y251">
        <f t="shared" si="35"/>
        <v>0.62249999999999994</v>
      </c>
      <c r="Z251">
        <f t="shared" si="36"/>
        <v>6.0911779820130185</v>
      </c>
      <c r="AB251">
        <v>622500</v>
      </c>
      <c r="AC251">
        <v>11.04</v>
      </c>
      <c r="AD251">
        <f t="shared" si="37"/>
        <v>0.62249999999999994</v>
      </c>
      <c r="AE251">
        <f t="shared" si="38"/>
        <v>5.6226258295504783</v>
      </c>
    </row>
    <row r="252" spans="7:31" x14ac:dyDescent="0.25">
      <c r="G252">
        <v>0.1825</v>
      </c>
      <c r="H252">
        <v>5.3883497533192086</v>
      </c>
      <c r="J252">
        <v>1</v>
      </c>
      <c r="K252">
        <f t="shared" si="39"/>
        <v>0.14722267085571608</v>
      </c>
      <c r="W252">
        <v>625000</v>
      </c>
      <c r="X252">
        <v>11.2</v>
      </c>
      <c r="Y252">
        <f t="shared" si="35"/>
        <v>0.625</v>
      </c>
      <c r="Z252">
        <f t="shared" si="36"/>
        <v>5.7041131604135282</v>
      </c>
      <c r="AB252">
        <v>625000</v>
      </c>
      <c r="AC252">
        <v>11.2</v>
      </c>
      <c r="AD252">
        <f t="shared" si="37"/>
        <v>0.625</v>
      </c>
      <c r="AE252">
        <f t="shared" si="38"/>
        <v>5.7041131604135282</v>
      </c>
    </row>
    <row r="253" spans="7:31" x14ac:dyDescent="0.25">
      <c r="G253">
        <v>0.185</v>
      </c>
      <c r="H253">
        <v>5.3119553806350988</v>
      </c>
      <c r="J253">
        <v>1</v>
      </c>
      <c r="K253">
        <f t="shared" si="39"/>
        <v>0.14513539291352728</v>
      </c>
      <c r="W253">
        <v>627500</v>
      </c>
      <c r="X253">
        <v>10.89</v>
      </c>
      <c r="Y253">
        <f t="shared" si="35"/>
        <v>0.62749999999999995</v>
      </c>
      <c r="Z253">
        <f t="shared" si="36"/>
        <v>5.5462314568663693</v>
      </c>
      <c r="AB253">
        <v>627500</v>
      </c>
      <c r="AC253">
        <v>11.04</v>
      </c>
      <c r="AD253">
        <f t="shared" si="37"/>
        <v>0.62749999999999995</v>
      </c>
      <c r="AE253">
        <f t="shared" si="38"/>
        <v>5.6226258295504783</v>
      </c>
    </row>
    <row r="254" spans="7:31" x14ac:dyDescent="0.25">
      <c r="G254">
        <v>0.1875</v>
      </c>
      <c r="H254">
        <v>5.6226258295504783</v>
      </c>
      <c r="J254">
        <v>1</v>
      </c>
      <c r="K254">
        <f t="shared" si="39"/>
        <v>0.15362365654509502</v>
      </c>
      <c r="W254">
        <v>630000</v>
      </c>
      <c r="X254">
        <v>10.89</v>
      </c>
      <c r="Y254">
        <f t="shared" si="35"/>
        <v>0.63</v>
      </c>
      <c r="Z254">
        <f t="shared" si="36"/>
        <v>5.5462314568663693</v>
      </c>
      <c r="AB254">
        <v>630000</v>
      </c>
      <c r="AC254">
        <v>11.2</v>
      </c>
      <c r="AD254">
        <f t="shared" si="37"/>
        <v>0.63</v>
      </c>
      <c r="AE254">
        <f t="shared" si="38"/>
        <v>5.7041131604135282</v>
      </c>
    </row>
    <row r="255" spans="7:31" x14ac:dyDescent="0.25">
      <c r="G255">
        <v>0.19</v>
      </c>
      <c r="H255">
        <v>5.3883497533192086</v>
      </c>
      <c r="J255">
        <v>1</v>
      </c>
      <c r="K255">
        <f t="shared" si="39"/>
        <v>0.14722267085571608</v>
      </c>
      <c r="W255">
        <v>632500</v>
      </c>
      <c r="X255">
        <v>10.89</v>
      </c>
      <c r="Y255">
        <f t="shared" si="35"/>
        <v>0.63249999999999995</v>
      </c>
      <c r="Z255">
        <f t="shared" si="36"/>
        <v>5.5462314568663693</v>
      </c>
      <c r="AB255">
        <v>632500</v>
      </c>
      <c r="AC255">
        <v>11.81</v>
      </c>
      <c r="AD255">
        <f t="shared" si="37"/>
        <v>0.63249999999999995</v>
      </c>
      <c r="AE255">
        <f t="shared" si="38"/>
        <v>6.0147836093289087</v>
      </c>
    </row>
    <row r="256" spans="7:31" x14ac:dyDescent="0.25">
      <c r="G256">
        <v>0.1925</v>
      </c>
      <c r="H256">
        <v>5.3119553806350988</v>
      </c>
      <c r="J256">
        <v>1</v>
      </c>
      <c r="K256">
        <f t="shared" si="39"/>
        <v>0.14513539291352728</v>
      </c>
      <c r="W256">
        <v>635000</v>
      </c>
      <c r="X256">
        <v>11.97</v>
      </c>
      <c r="Y256">
        <f t="shared" si="35"/>
        <v>0.63500000000000001</v>
      </c>
      <c r="Z256">
        <f t="shared" si="36"/>
        <v>6.0962709401919595</v>
      </c>
      <c r="AB256">
        <v>635000</v>
      </c>
      <c r="AC256">
        <v>11.35</v>
      </c>
      <c r="AD256">
        <f t="shared" si="37"/>
        <v>0.63500000000000001</v>
      </c>
      <c r="AE256">
        <f t="shared" si="38"/>
        <v>5.7805075330976381</v>
      </c>
    </row>
    <row r="257" spans="7:31" x14ac:dyDescent="0.25">
      <c r="G257">
        <v>0.19499999999999998</v>
      </c>
      <c r="H257">
        <v>5.2355610079509889</v>
      </c>
      <c r="J257">
        <v>1</v>
      </c>
      <c r="K257">
        <f t="shared" si="39"/>
        <v>0.14304811497133849</v>
      </c>
      <c r="W257">
        <v>637500</v>
      </c>
      <c r="X257">
        <v>11.2</v>
      </c>
      <c r="Y257">
        <f t="shared" si="35"/>
        <v>0.63749999999999996</v>
      </c>
      <c r="Z257">
        <f t="shared" si="36"/>
        <v>5.7041131604135282</v>
      </c>
      <c r="AB257">
        <v>637500</v>
      </c>
      <c r="AC257">
        <v>11.04</v>
      </c>
      <c r="AD257">
        <f t="shared" si="37"/>
        <v>0.63749999999999996</v>
      </c>
      <c r="AE257">
        <f t="shared" si="38"/>
        <v>5.6226258295504783</v>
      </c>
    </row>
    <row r="258" spans="7:31" x14ac:dyDescent="0.25">
      <c r="G258">
        <v>0.19749999999999998</v>
      </c>
      <c r="H258">
        <v>5.2355610079509889</v>
      </c>
      <c r="J258">
        <v>1</v>
      </c>
      <c r="K258">
        <f t="shared" si="39"/>
        <v>0.14304811497133849</v>
      </c>
      <c r="W258">
        <v>640000</v>
      </c>
      <c r="X258">
        <v>10.28</v>
      </c>
      <c r="Y258">
        <f t="shared" si="35"/>
        <v>0.64</v>
      </c>
      <c r="Z258">
        <f t="shared" si="36"/>
        <v>5.2355610079509889</v>
      </c>
      <c r="AB258">
        <v>640000</v>
      </c>
      <c r="AC258">
        <v>10.89</v>
      </c>
      <c r="AD258">
        <f t="shared" si="37"/>
        <v>0.64</v>
      </c>
      <c r="AE258">
        <f t="shared" si="38"/>
        <v>5.5462314568663693</v>
      </c>
    </row>
    <row r="259" spans="7:31" x14ac:dyDescent="0.25">
      <c r="G259">
        <v>0.19999999999999998</v>
      </c>
      <c r="H259">
        <v>5.5462314568663693</v>
      </c>
      <c r="J259">
        <v>1</v>
      </c>
      <c r="K259">
        <f t="shared" si="39"/>
        <v>0.15153637860290625</v>
      </c>
      <c r="W259">
        <v>642500</v>
      </c>
      <c r="X259">
        <v>10.74</v>
      </c>
      <c r="Y259">
        <f t="shared" si="35"/>
        <v>0.64249999999999996</v>
      </c>
      <c r="Z259">
        <f t="shared" si="36"/>
        <v>5.4698370841822594</v>
      </c>
      <c r="AB259">
        <v>642500</v>
      </c>
      <c r="AC259">
        <v>11.2</v>
      </c>
      <c r="AD259">
        <f t="shared" si="37"/>
        <v>0.64249999999999996</v>
      </c>
      <c r="AE259">
        <f t="shared" si="38"/>
        <v>5.7041131604135282</v>
      </c>
    </row>
    <row r="260" spans="7:31" x14ac:dyDescent="0.25">
      <c r="G260">
        <v>0.20249999999999999</v>
      </c>
      <c r="H260">
        <v>5.7041131604135282</v>
      </c>
      <c r="J260">
        <v>1</v>
      </c>
      <c r="K260">
        <f t="shared" si="39"/>
        <v>0.1558500863500964</v>
      </c>
      <c r="W260">
        <v>645000</v>
      </c>
      <c r="X260">
        <v>11.04</v>
      </c>
      <c r="Y260">
        <f t="shared" ref="Y260:Y323" si="40">W260*0.000001</f>
        <v>0.64500000000000002</v>
      </c>
      <c r="Z260">
        <f t="shared" ref="Z260:Z323" si="41">X260*($A$5/(2*PI()))</f>
        <v>5.6226258295504783</v>
      </c>
      <c r="AB260">
        <v>645000</v>
      </c>
      <c r="AC260">
        <v>11.5</v>
      </c>
      <c r="AD260">
        <f t="shared" ref="AD260:AD321" si="42">AB260*0.000001</f>
        <v>0.64500000000000002</v>
      </c>
      <c r="AE260">
        <f t="shared" ref="AE260:AE321" si="43">AC260*($A$5/(2*PI()))</f>
        <v>5.8569019057817489</v>
      </c>
    </row>
    <row r="261" spans="7:31" x14ac:dyDescent="0.25">
      <c r="G261">
        <v>0.20499999999999999</v>
      </c>
      <c r="H261">
        <v>5.2355610079509889</v>
      </c>
      <c r="J261">
        <v>1</v>
      </c>
      <c r="K261">
        <f t="shared" si="39"/>
        <v>0.14304811497133849</v>
      </c>
      <c r="W261">
        <v>647500</v>
      </c>
      <c r="X261">
        <v>11.2</v>
      </c>
      <c r="Y261">
        <f t="shared" si="40"/>
        <v>0.64749999999999996</v>
      </c>
      <c r="Z261">
        <f t="shared" si="41"/>
        <v>5.7041131604135282</v>
      </c>
      <c r="AB261">
        <v>647500</v>
      </c>
      <c r="AC261">
        <v>10.89</v>
      </c>
      <c r="AD261">
        <f t="shared" si="42"/>
        <v>0.64749999999999996</v>
      </c>
      <c r="AE261">
        <f t="shared" si="43"/>
        <v>5.5462314568663693</v>
      </c>
    </row>
    <row r="262" spans="7:31" x14ac:dyDescent="0.25">
      <c r="G262">
        <v>0.20749999999999999</v>
      </c>
      <c r="H262">
        <v>5.1540736770879381</v>
      </c>
      <c r="J262">
        <v>1</v>
      </c>
      <c r="K262">
        <f t="shared" si="39"/>
        <v>0.14082168516633711</v>
      </c>
      <c r="W262">
        <v>650000</v>
      </c>
      <c r="X262">
        <v>11.35</v>
      </c>
      <c r="Y262">
        <f t="shared" si="40"/>
        <v>0.65</v>
      </c>
      <c r="Z262">
        <f t="shared" si="41"/>
        <v>5.7805075330976381</v>
      </c>
      <c r="AB262">
        <v>650000</v>
      </c>
      <c r="AC262">
        <v>11.2</v>
      </c>
      <c r="AD262">
        <f t="shared" si="42"/>
        <v>0.65</v>
      </c>
      <c r="AE262">
        <f t="shared" si="43"/>
        <v>5.7041131604135282</v>
      </c>
    </row>
    <row r="263" spans="7:31" x14ac:dyDescent="0.25">
      <c r="G263">
        <v>0.21</v>
      </c>
      <c r="H263">
        <v>5.2355610079509889</v>
      </c>
      <c r="J263">
        <v>1</v>
      </c>
      <c r="K263">
        <f t="shared" si="39"/>
        <v>0.14304811497133849</v>
      </c>
      <c r="W263">
        <v>652500</v>
      </c>
      <c r="X263">
        <v>11.04</v>
      </c>
      <c r="Y263">
        <f t="shared" si="40"/>
        <v>0.65249999999999997</v>
      </c>
      <c r="Z263">
        <f t="shared" si="41"/>
        <v>5.6226258295504783</v>
      </c>
      <c r="AB263">
        <v>652500</v>
      </c>
      <c r="AC263">
        <v>10.89</v>
      </c>
      <c r="AD263">
        <f t="shared" si="42"/>
        <v>0.65249999999999997</v>
      </c>
      <c r="AE263">
        <f t="shared" si="43"/>
        <v>5.5462314568663693</v>
      </c>
    </row>
    <row r="264" spans="7:31" x14ac:dyDescent="0.25">
      <c r="G264">
        <v>0.21249999999999999</v>
      </c>
      <c r="H264">
        <v>5.4698370841822594</v>
      </c>
      <c r="J264">
        <v>1</v>
      </c>
      <c r="K264">
        <f t="shared" si="39"/>
        <v>0.14944910066071745</v>
      </c>
      <c r="W264">
        <v>655000</v>
      </c>
      <c r="X264">
        <v>11.04</v>
      </c>
      <c r="Y264">
        <f t="shared" si="40"/>
        <v>0.65499999999999992</v>
      </c>
      <c r="Z264">
        <f t="shared" si="41"/>
        <v>5.6226258295504783</v>
      </c>
      <c r="AB264">
        <v>655000</v>
      </c>
      <c r="AC264">
        <v>10.89</v>
      </c>
      <c r="AD264">
        <f t="shared" si="42"/>
        <v>0.65499999999999992</v>
      </c>
      <c r="AE264">
        <f t="shared" si="43"/>
        <v>5.5462314568663693</v>
      </c>
    </row>
    <row r="265" spans="7:31" x14ac:dyDescent="0.25">
      <c r="G265">
        <v>0.215</v>
      </c>
      <c r="H265">
        <v>5.8569019057817489</v>
      </c>
      <c r="J265">
        <v>1</v>
      </c>
      <c r="K265">
        <f t="shared" si="39"/>
        <v>0.16002464223447402</v>
      </c>
      <c r="W265">
        <v>657500</v>
      </c>
      <c r="X265">
        <v>10.89</v>
      </c>
      <c r="Y265">
        <f t="shared" si="40"/>
        <v>0.65749999999999997</v>
      </c>
      <c r="Z265">
        <f t="shared" si="41"/>
        <v>5.5462314568663693</v>
      </c>
      <c r="AB265">
        <v>657500</v>
      </c>
      <c r="AC265">
        <v>11.5</v>
      </c>
      <c r="AD265">
        <f t="shared" si="42"/>
        <v>0.65749999999999997</v>
      </c>
      <c r="AE265">
        <f t="shared" si="43"/>
        <v>5.8569019057817489</v>
      </c>
    </row>
    <row r="266" spans="7:31" x14ac:dyDescent="0.25">
      <c r="G266">
        <v>0.2175</v>
      </c>
      <c r="H266">
        <v>5.1540736770879381</v>
      </c>
      <c r="J266">
        <v>1</v>
      </c>
      <c r="K266">
        <f t="shared" si="39"/>
        <v>0.14082168516633711</v>
      </c>
      <c r="W266">
        <v>660000</v>
      </c>
      <c r="X266">
        <v>10.74</v>
      </c>
      <c r="Y266">
        <f t="shared" si="40"/>
        <v>0.65999999999999992</v>
      </c>
      <c r="Z266">
        <f t="shared" si="41"/>
        <v>5.4698370841822594</v>
      </c>
      <c r="AB266">
        <v>660000</v>
      </c>
      <c r="AC266">
        <v>10.89</v>
      </c>
      <c r="AD266">
        <f t="shared" si="42"/>
        <v>0.65999999999999992</v>
      </c>
      <c r="AE266">
        <f t="shared" si="43"/>
        <v>5.5462314568663693</v>
      </c>
    </row>
    <row r="267" spans="7:31" x14ac:dyDescent="0.25">
      <c r="G267">
        <v>0.22</v>
      </c>
      <c r="H267">
        <v>5.2355610079509889</v>
      </c>
      <c r="J267">
        <v>1</v>
      </c>
      <c r="K267">
        <f t="shared" si="39"/>
        <v>0.14304811497133849</v>
      </c>
      <c r="W267">
        <v>662500</v>
      </c>
      <c r="X267">
        <v>11.5</v>
      </c>
      <c r="Y267">
        <f t="shared" si="40"/>
        <v>0.66249999999999998</v>
      </c>
      <c r="Z267">
        <f t="shared" si="41"/>
        <v>5.8569019057817489</v>
      </c>
      <c r="AB267">
        <v>662500</v>
      </c>
      <c r="AC267">
        <v>10.74</v>
      </c>
      <c r="AD267">
        <f t="shared" si="42"/>
        <v>0.66249999999999998</v>
      </c>
      <c r="AE267">
        <f t="shared" si="43"/>
        <v>5.4698370841822594</v>
      </c>
    </row>
    <row r="268" spans="7:31" x14ac:dyDescent="0.25">
      <c r="G268">
        <v>0.2225</v>
      </c>
      <c r="H268">
        <v>5.3883497533192086</v>
      </c>
      <c r="J268">
        <v>1</v>
      </c>
      <c r="K268">
        <f t="shared" si="39"/>
        <v>0.14722267085571608</v>
      </c>
      <c r="W268">
        <v>665000</v>
      </c>
      <c r="X268">
        <v>11.66</v>
      </c>
      <c r="Y268">
        <f t="shared" si="40"/>
        <v>0.66499999999999992</v>
      </c>
      <c r="Z268">
        <f t="shared" si="41"/>
        <v>5.9383892366447988</v>
      </c>
      <c r="AB268">
        <v>665000</v>
      </c>
      <c r="AC268">
        <v>10.89</v>
      </c>
      <c r="AD268">
        <f t="shared" si="42"/>
        <v>0.66499999999999992</v>
      </c>
      <c r="AE268">
        <f t="shared" si="43"/>
        <v>5.5462314568663693</v>
      </c>
    </row>
    <row r="269" spans="7:31" x14ac:dyDescent="0.25">
      <c r="G269">
        <v>0.22499999999999998</v>
      </c>
      <c r="H269">
        <v>5.5462314568663693</v>
      </c>
      <c r="J269">
        <v>1</v>
      </c>
      <c r="K269">
        <f t="shared" si="39"/>
        <v>0.15153637860290625</v>
      </c>
      <c r="W269">
        <v>667500</v>
      </c>
      <c r="X269">
        <v>10.74</v>
      </c>
      <c r="Y269">
        <f t="shared" si="40"/>
        <v>0.66749999999999998</v>
      </c>
      <c r="Z269">
        <f t="shared" si="41"/>
        <v>5.4698370841822594</v>
      </c>
      <c r="AB269">
        <v>667500</v>
      </c>
      <c r="AC269">
        <v>10.74</v>
      </c>
      <c r="AD269">
        <f t="shared" si="42"/>
        <v>0.66749999999999998</v>
      </c>
      <c r="AE269">
        <f t="shared" si="43"/>
        <v>5.4698370841822594</v>
      </c>
    </row>
    <row r="270" spans="7:31" x14ac:dyDescent="0.25">
      <c r="G270">
        <v>0.22749999999999998</v>
      </c>
      <c r="H270">
        <v>5.5462314568663693</v>
      </c>
      <c r="J270">
        <v>1</v>
      </c>
      <c r="K270">
        <f t="shared" si="39"/>
        <v>0.15153637860290625</v>
      </c>
      <c r="W270">
        <v>670000</v>
      </c>
      <c r="X270">
        <v>10.58</v>
      </c>
      <c r="Y270">
        <f t="shared" si="40"/>
        <v>0.66999999999999993</v>
      </c>
      <c r="Z270">
        <f t="shared" si="41"/>
        <v>5.3883497533192086</v>
      </c>
      <c r="AB270">
        <v>670000</v>
      </c>
      <c r="AC270">
        <v>10.74</v>
      </c>
      <c r="AD270">
        <f t="shared" si="42"/>
        <v>0.66999999999999993</v>
      </c>
      <c r="AE270">
        <f t="shared" si="43"/>
        <v>5.4698370841822594</v>
      </c>
    </row>
    <row r="271" spans="7:31" x14ac:dyDescent="0.25">
      <c r="G271">
        <v>0.22999999999999998</v>
      </c>
      <c r="H271">
        <v>5.4698370841822594</v>
      </c>
      <c r="J271">
        <v>1</v>
      </c>
      <c r="K271">
        <f t="shared" si="39"/>
        <v>0.14944910066071745</v>
      </c>
      <c r="W271">
        <v>672500</v>
      </c>
      <c r="X271">
        <v>11.04</v>
      </c>
      <c r="Y271">
        <f t="shared" si="40"/>
        <v>0.67249999999999999</v>
      </c>
      <c r="Z271">
        <f t="shared" si="41"/>
        <v>5.6226258295504783</v>
      </c>
      <c r="AB271">
        <v>672500</v>
      </c>
      <c r="AC271">
        <v>11.81</v>
      </c>
      <c r="AD271">
        <f t="shared" si="42"/>
        <v>0.67249999999999999</v>
      </c>
      <c r="AE271">
        <f t="shared" si="43"/>
        <v>6.0147836093289087</v>
      </c>
    </row>
    <row r="272" spans="7:31" x14ac:dyDescent="0.25">
      <c r="G272">
        <v>0.23249999999999998</v>
      </c>
      <c r="H272">
        <v>5.3883497533192086</v>
      </c>
      <c r="J272">
        <v>1</v>
      </c>
      <c r="K272">
        <f t="shared" si="39"/>
        <v>0.14722267085571608</v>
      </c>
      <c r="W272">
        <v>675000</v>
      </c>
      <c r="X272">
        <v>11.5</v>
      </c>
      <c r="Y272">
        <f t="shared" si="40"/>
        <v>0.67499999999999993</v>
      </c>
      <c r="Z272">
        <f t="shared" si="41"/>
        <v>5.8569019057817489</v>
      </c>
      <c r="AB272">
        <v>675000</v>
      </c>
      <c r="AC272">
        <v>10.89</v>
      </c>
      <c r="AD272">
        <f t="shared" si="42"/>
        <v>0.67499999999999993</v>
      </c>
      <c r="AE272">
        <f t="shared" si="43"/>
        <v>5.5462314568663693</v>
      </c>
    </row>
    <row r="273" spans="7:31" x14ac:dyDescent="0.25">
      <c r="G273">
        <v>0.23499999999999999</v>
      </c>
      <c r="H273">
        <v>5.3119553806350988</v>
      </c>
      <c r="J273">
        <v>1</v>
      </c>
      <c r="K273">
        <f t="shared" si="39"/>
        <v>0.14513539291352728</v>
      </c>
      <c r="W273">
        <v>677500</v>
      </c>
      <c r="X273">
        <v>11.66</v>
      </c>
      <c r="Y273">
        <f t="shared" si="40"/>
        <v>0.67749999999999999</v>
      </c>
      <c r="Z273">
        <f t="shared" si="41"/>
        <v>5.9383892366447988</v>
      </c>
      <c r="AB273">
        <v>677500</v>
      </c>
      <c r="AC273">
        <v>10.58</v>
      </c>
      <c r="AD273">
        <f t="shared" si="42"/>
        <v>0.67749999999999999</v>
      </c>
      <c r="AE273">
        <f t="shared" si="43"/>
        <v>5.3883497533192086</v>
      </c>
    </row>
    <row r="274" spans="7:31" x14ac:dyDescent="0.25">
      <c r="G274">
        <v>0.23749999999999999</v>
      </c>
      <c r="H274">
        <v>5.3119553806350988</v>
      </c>
      <c r="J274">
        <v>1</v>
      </c>
      <c r="K274">
        <f t="shared" si="39"/>
        <v>0.14513539291352728</v>
      </c>
      <c r="W274">
        <v>680000</v>
      </c>
      <c r="X274">
        <v>10.89</v>
      </c>
      <c r="Y274">
        <f t="shared" si="40"/>
        <v>0.67999999999999994</v>
      </c>
      <c r="Z274">
        <f t="shared" si="41"/>
        <v>5.5462314568663693</v>
      </c>
      <c r="AB274">
        <v>680000</v>
      </c>
      <c r="AC274">
        <v>10.43</v>
      </c>
      <c r="AD274">
        <f t="shared" si="42"/>
        <v>0.67999999999999994</v>
      </c>
      <c r="AE274">
        <f t="shared" si="43"/>
        <v>5.3119553806350988</v>
      </c>
    </row>
    <row r="275" spans="7:31" x14ac:dyDescent="0.25">
      <c r="G275">
        <v>0.24</v>
      </c>
      <c r="H275">
        <v>5.6226258295504783</v>
      </c>
      <c r="J275">
        <v>1</v>
      </c>
      <c r="K275">
        <f t="shared" si="39"/>
        <v>0.15362365654509502</v>
      </c>
      <c r="W275">
        <v>682500</v>
      </c>
      <c r="X275">
        <v>10.89</v>
      </c>
      <c r="Y275">
        <f t="shared" si="40"/>
        <v>0.6825</v>
      </c>
      <c r="Z275">
        <f t="shared" si="41"/>
        <v>5.5462314568663693</v>
      </c>
      <c r="AB275">
        <v>682500</v>
      </c>
      <c r="AC275">
        <v>10.58</v>
      </c>
      <c r="AD275">
        <f t="shared" si="42"/>
        <v>0.6825</v>
      </c>
      <c r="AE275">
        <f t="shared" si="43"/>
        <v>5.3883497533192086</v>
      </c>
    </row>
    <row r="276" spans="7:31" x14ac:dyDescent="0.25">
      <c r="G276">
        <v>0.24249999999999999</v>
      </c>
      <c r="H276">
        <v>6.0147836093289087</v>
      </c>
      <c r="J276">
        <v>1</v>
      </c>
      <c r="K276">
        <f t="shared" si="39"/>
        <v>0.16433834998166416</v>
      </c>
      <c r="W276">
        <v>685000</v>
      </c>
      <c r="X276">
        <v>10.89</v>
      </c>
      <c r="Y276">
        <f t="shared" si="40"/>
        <v>0.68499999999999994</v>
      </c>
      <c r="Z276">
        <f t="shared" si="41"/>
        <v>5.5462314568663693</v>
      </c>
      <c r="AB276">
        <v>685000</v>
      </c>
      <c r="AC276">
        <v>11.04</v>
      </c>
      <c r="AD276">
        <f t="shared" si="42"/>
        <v>0.68499999999999994</v>
      </c>
      <c r="AE276">
        <f t="shared" si="43"/>
        <v>5.6226258295504783</v>
      </c>
    </row>
    <row r="277" spans="7:31" x14ac:dyDescent="0.25">
      <c r="G277">
        <v>0.245</v>
      </c>
      <c r="H277">
        <v>5.1540736770879381</v>
      </c>
      <c r="J277">
        <v>1</v>
      </c>
      <c r="K277">
        <f t="shared" si="39"/>
        <v>0.14082168516633711</v>
      </c>
      <c r="W277">
        <v>687500</v>
      </c>
      <c r="X277">
        <v>10.74</v>
      </c>
      <c r="Y277">
        <f t="shared" si="40"/>
        <v>0.6875</v>
      </c>
      <c r="Z277">
        <f t="shared" si="41"/>
        <v>5.4698370841822594</v>
      </c>
      <c r="AB277">
        <v>687500</v>
      </c>
      <c r="AC277">
        <v>10.89</v>
      </c>
      <c r="AD277">
        <f t="shared" si="42"/>
        <v>0.6875</v>
      </c>
      <c r="AE277">
        <f t="shared" si="43"/>
        <v>5.5462314568663693</v>
      </c>
    </row>
    <row r="278" spans="7:31" x14ac:dyDescent="0.25">
      <c r="G278">
        <v>0.2475</v>
      </c>
      <c r="H278">
        <v>5.3883497533192086</v>
      </c>
      <c r="J278">
        <v>1</v>
      </c>
      <c r="K278">
        <f t="shared" si="39"/>
        <v>0.14722267085571608</v>
      </c>
      <c r="W278">
        <v>690000</v>
      </c>
      <c r="X278">
        <v>11.81</v>
      </c>
      <c r="Y278">
        <f t="shared" si="40"/>
        <v>0.69</v>
      </c>
      <c r="Z278">
        <f t="shared" si="41"/>
        <v>6.0147836093289087</v>
      </c>
      <c r="AB278">
        <v>690000</v>
      </c>
      <c r="AC278">
        <v>10.58</v>
      </c>
      <c r="AD278">
        <f t="shared" si="42"/>
        <v>0.69</v>
      </c>
      <c r="AE278">
        <f t="shared" si="43"/>
        <v>5.3883497533192086</v>
      </c>
    </row>
    <row r="279" spans="7:31" x14ac:dyDescent="0.25">
      <c r="G279">
        <v>0.25</v>
      </c>
      <c r="H279">
        <v>5.3119553806350988</v>
      </c>
      <c r="J279">
        <v>1</v>
      </c>
      <c r="K279">
        <f t="shared" si="39"/>
        <v>0.14513539291352728</v>
      </c>
      <c r="W279">
        <v>692500</v>
      </c>
      <c r="X279">
        <v>11.5</v>
      </c>
      <c r="Y279">
        <f t="shared" si="40"/>
        <v>0.6925</v>
      </c>
      <c r="Z279">
        <f t="shared" si="41"/>
        <v>5.8569019057817489</v>
      </c>
      <c r="AB279">
        <v>692500</v>
      </c>
      <c r="AC279">
        <v>10.89</v>
      </c>
      <c r="AD279">
        <f t="shared" si="42"/>
        <v>0.6925</v>
      </c>
      <c r="AE279">
        <f t="shared" si="43"/>
        <v>5.5462314568663693</v>
      </c>
    </row>
    <row r="280" spans="7:31" x14ac:dyDescent="0.25">
      <c r="W280">
        <v>695000</v>
      </c>
      <c r="X280">
        <v>10.43</v>
      </c>
      <c r="Y280">
        <f t="shared" si="40"/>
        <v>0.69499999999999995</v>
      </c>
      <c r="Z280">
        <f t="shared" si="41"/>
        <v>5.3119553806350988</v>
      </c>
      <c r="AB280">
        <v>695000</v>
      </c>
      <c r="AC280">
        <v>9.9700000000000006</v>
      </c>
      <c r="AD280">
        <f t="shared" si="42"/>
        <v>0.69499999999999995</v>
      </c>
      <c r="AE280">
        <f t="shared" si="43"/>
        <v>5.0776793044038291</v>
      </c>
    </row>
    <row r="281" spans="7:31" x14ac:dyDescent="0.25">
      <c r="W281">
        <v>697500</v>
      </c>
      <c r="X281">
        <v>10.58</v>
      </c>
      <c r="Y281">
        <f t="shared" si="40"/>
        <v>0.69750000000000001</v>
      </c>
      <c r="Z281">
        <f t="shared" si="41"/>
        <v>5.3883497533192086</v>
      </c>
      <c r="AB281">
        <v>697500</v>
      </c>
      <c r="AC281">
        <v>10.74</v>
      </c>
      <c r="AD281">
        <f t="shared" si="42"/>
        <v>0.69750000000000001</v>
      </c>
      <c r="AE281">
        <f t="shared" si="43"/>
        <v>5.4698370841822594</v>
      </c>
    </row>
    <row r="282" spans="7:31" x14ac:dyDescent="0.25">
      <c r="W282">
        <v>700000</v>
      </c>
      <c r="X282">
        <v>10.89</v>
      </c>
      <c r="Y282">
        <f t="shared" si="40"/>
        <v>0.7</v>
      </c>
      <c r="Z282">
        <f t="shared" si="41"/>
        <v>5.5462314568663693</v>
      </c>
      <c r="AB282">
        <v>700000</v>
      </c>
      <c r="AC282">
        <v>12.12</v>
      </c>
      <c r="AD282">
        <f t="shared" si="42"/>
        <v>0.7</v>
      </c>
      <c r="AE282">
        <f t="shared" si="43"/>
        <v>6.1726653128760685</v>
      </c>
    </row>
    <row r="283" spans="7:31" x14ac:dyDescent="0.25">
      <c r="W283">
        <v>702500</v>
      </c>
      <c r="X283">
        <v>11.35</v>
      </c>
      <c r="Y283">
        <f t="shared" si="40"/>
        <v>0.70250000000000001</v>
      </c>
      <c r="Z283">
        <f t="shared" si="41"/>
        <v>5.7805075330976381</v>
      </c>
      <c r="AB283">
        <v>702500</v>
      </c>
      <c r="AC283">
        <v>10.43</v>
      </c>
      <c r="AD283">
        <f t="shared" si="42"/>
        <v>0.70250000000000001</v>
      </c>
      <c r="AE283">
        <f t="shared" si="43"/>
        <v>5.3119553806350988</v>
      </c>
    </row>
    <row r="284" spans="7:31" x14ac:dyDescent="0.25">
      <c r="W284">
        <v>705000</v>
      </c>
      <c r="X284">
        <v>11.5</v>
      </c>
      <c r="Y284">
        <f t="shared" si="40"/>
        <v>0.70499999999999996</v>
      </c>
      <c r="Z284">
        <f t="shared" si="41"/>
        <v>5.8569019057817489</v>
      </c>
      <c r="AB284">
        <v>705000</v>
      </c>
      <c r="AC284">
        <v>10.119999999999999</v>
      </c>
      <c r="AD284">
        <f t="shared" si="42"/>
        <v>0.70499999999999996</v>
      </c>
      <c r="AE284">
        <f t="shared" si="43"/>
        <v>5.1540736770879381</v>
      </c>
    </row>
    <row r="285" spans="7:31" x14ac:dyDescent="0.25">
      <c r="W285">
        <v>707500</v>
      </c>
      <c r="X285">
        <v>10.74</v>
      </c>
      <c r="Y285">
        <f t="shared" si="40"/>
        <v>0.70750000000000002</v>
      </c>
      <c r="Z285">
        <f t="shared" si="41"/>
        <v>5.4698370841822594</v>
      </c>
      <c r="AB285">
        <v>707500</v>
      </c>
      <c r="AC285">
        <v>10.58</v>
      </c>
      <c r="AD285">
        <f t="shared" si="42"/>
        <v>0.70750000000000002</v>
      </c>
      <c r="AE285">
        <f t="shared" si="43"/>
        <v>5.3883497533192086</v>
      </c>
    </row>
    <row r="286" spans="7:31" x14ac:dyDescent="0.25">
      <c r="W286">
        <v>710000</v>
      </c>
      <c r="X286">
        <v>10.89</v>
      </c>
      <c r="Y286">
        <f t="shared" si="40"/>
        <v>0.71</v>
      </c>
      <c r="Z286">
        <f t="shared" si="41"/>
        <v>5.5462314568663693</v>
      </c>
      <c r="AB286">
        <v>710000</v>
      </c>
      <c r="AC286">
        <v>10.74</v>
      </c>
      <c r="AD286">
        <f t="shared" si="42"/>
        <v>0.71</v>
      </c>
      <c r="AE286">
        <f t="shared" si="43"/>
        <v>5.4698370841822594</v>
      </c>
    </row>
    <row r="287" spans="7:31" x14ac:dyDescent="0.25">
      <c r="W287">
        <v>712500</v>
      </c>
      <c r="X287">
        <v>10.89</v>
      </c>
      <c r="Y287">
        <f t="shared" si="40"/>
        <v>0.71250000000000002</v>
      </c>
      <c r="Z287">
        <f t="shared" si="41"/>
        <v>5.5462314568663693</v>
      </c>
      <c r="AB287">
        <v>712500</v>
      </c>
      <c r="AC287">
        <v>11.66</v>
      </c>
      <c r="AD287">
        <f t="shared" si="42"/>
        <v>0.71250000000000002</v>
      </c>
      <c r="AE287">
        <f t="shared" si="43"/>
        <v>5.9383892366447988</v>
      </c>
    </row>
    <row r="288" spans="7:31" x14ac:dyDescent="0.25">
      <c r="W288">
        <v>715000</v>
      </c>
      <c r="X288">
        <v>10.58</v>
      </c>
      <c r="Y288">
        <f t="shared" si="40"/>
        <v>0.71499999999999997</v>
      </c>
      <c r="Z288">
        <f t="shared" si="41"/>
        <v>5.3883497533192086</v>
      </c>
      <c r="AB288">
        <v>715000</v>
      </c>
      <c r="AC288">
        <v>10.58</v>
      </c>
      <c r="AD288">
        <f t="shared" si="42"/>
        <v>0.71499999999999997</v>
      </c>
      <c r="AE288">
        <f t="shared" si="43"/>
        <v>5.3883497533192086</v>
      </c>
    </row>
    <row r="289" spans="23:31" x14ac:dyDescent="0.25">
      <c r="W289">
        <v>717500</v>
      </c>
      <c r="X289">
        <v>11.35</v>
      </c>
      <c r="Y289">
        <f t="shared" si="40"/>
        <v>0.71749999999999992</v>
      </c>
      <c r="Z289">
        <f t="shared" si="41"/>
        <v>5.7805075330976381</v>
      </c>
      <c r="AB289">
        <v>717500</v>
      </c>
      <c r="AC289">
        <v>10.58</v>
      </c>
      <c r="AD289">
        <f t="shared" si="42"/>
        <v>0.71749999999999992</v>
      </c>
      <c r="AE289">
        <f t="shared" si="43"/>
        <v>5.3883497533192086</v>
      </c>
    </row>
    <row r="290" spans="23:31" x14ac:dyDescent="0.25">
      <c r="W290">
        <v>720000</v>
      </c>
      <c r="X290">
        <v>11.2</v>
      </c>
      <c r="Y290">
        <f t="shared" si="40"/>
        <v>0.72</v>
      </c>
      <c r="Z290">
        <f t="shared" si="41"/>
        <v>5.7041131604135282</v>
      </c>
      <c r="AB290">
        <v>720000</v>
      </c>
      <c r="AC290">
        <v>10.58</v>
      </c>
      <c r="AD290">
        <f t="shared" si="42"/>
        <v>0.72</v>
      </c>
      <c r="AE290">
        <f t="shared" si="43"/>
        <v>5.3883497533192086</v>
      </c>
    </row>
    <row r="291" spans="23:31" x14ac:dyDescent="0.25">
      <c r="W291">
        <v>722500</v>
      </c>
      <c r="X291">
        <v>10.43</v>
      </c>
      <c r="Y291">
        <f t="shared" si="40"/>
        <v>0.72249999999999992</v>
      </c>
      <c r="Z291">
        <f t="shared" si="41"/>
        <v>5.3119553806350988</v>
      </c>
      <c r="AB291">
        <v>722500</v>
      </c>
      <c r="AC291">
        <v>9.9700000000000006</v>
      </c>
      <c r="AD291">
        <f t="shared" si="42"/>
        <v>0.72249999999999992</v>
      </c>
      <c r="AE291">
        <f t="shared" si="43"/>
        <v>5.0776793044038291</v>
      </c>
    </row>
    <row r="292" spans="23:31" x14ac:dyDescent="0.25">
      <c r="W292">
        <v>725000</v>
      </c>
      <c r="X292">
        <v>10.43</v>
      </c>
      <c r="Y292">
        <f t="shared" si="40"/>
        <v>0.72499999999999998</v>
      </c>
      <c r="Z292">
        <f t="shared" si="41"/>
        <v>5.3119553806350988</v>
      </c>
      <c r="AB292">
        <v>725000</v>
      </c>
      <c r="AC292">
        <v>10.58</v>
      </c>
      <c r="AD292">
        <f t="shared" si="42"/>
        <v>0.72499999999999998</v>
      </c>
      <c r="AE292">
        <f t="shared" si="43"/>
        <v>5.3883497533192086</v>
      </c>
    </row>
    <row r="293" spans="23:31" x14ac:dyDescent="0.25">
      <c r="W293">
        <v>727500</v>
      </c>
      <c r="X293">
        <v>10.58</v>
      </c>
      <c r="Y293">
        <f t="shared" si="40"/>
        <v>0.72749999999999992</v>
      </c>
      <c r="Z293">
        <f t="shared" si="41"/>
        <v>5.3883497533192086</v>
      </c>
      <c r="AB293">
        <v>727500</v>
      </c>
      <c r="AC293">
        <v>11.04</v>
      </c>
      <c r="AD293">
        <f t="shared" si="42"/>
        <v>0.72749999999999992</v>
      </c>
      <c r="AE293">
        <f t="shared" si="43"/>
        <v>5.6226258295504783</v>
      </c>
    </row>
    <row r="294" spans="23:31" x14ac:dyDescent="0.25">
      <c r="W294">
        <v>730000</v>
      </c>
      <c r="X294">
        <v>10.58</v>
      </c>
      <c r="Y294">
        <f t="shared" si="40"/>
        <v>0.73</v>
      </c>
      <c r="Z294">
        <f t="shared" si="41"/>
        <v>5.3883497533192086</v>
      </c>
      <c r="AB294">
        <v>730000</v>
      </c>
      <c r="AC294">
        <v>10.43</v>
      </c>
      <c r="AD294">
        <f t="shared" si="42"/>
        <v>0.73</v>
      </c>
      <c r="AE294">
        <f t="shared" si="43"/>
        <v>5.3119553806350988</v>
      </c>
    </row>
    <row r="295" spans="23:31" x14ac:dyDescent="0.25">
      <c r="W295">
        <v>732500</v>
      </c>
      <c r="X295">
        <v>10.74</v>
      </c>
      <c r="Y295">
        <f t="shared" si="40"/>
        <v>0.73249999999999993</v>
      </c>
      <c r="Z295">
        <f t="shared" si="41"/>
        <v>5.4698370841822594</v>
      </c>
      <c r="AB295">
        <v>732500</v>
      </c>
      <c r="AC295">
        <v>10.58</v>
      </c>
      <c r="AD295">
        <f t="shared" si="42"/>
        <v>0.73249999999999993</v>
      </c>
      <c r="AE295">
        <f t="shared" si="43"/>
        <v>5.3883497533192086</v>
      </c>
    </row>
    <row r="296" spans="23:31" x14ac:dyDescent="0.25">
      <c r="W296">
        <v>735000</v>
      </c>
      <c r="X296">
        <v>10.74</v>
      </c>
      <c r="Y296">
        <f t="shared" si="40"/>
        <v>0.73499999999999999</v>
      </c>
      <c r="Z296">
        <f t="shared" si="41"/>
        <v>5.4698370841822594</v>
      </c>
      <c r="AB296">
        <v>735000</v>
      </c>
      <c r="AC296">
        <v>10.119999999999999</v>
      </c>
      <c r="AD296">
        <f t="shared" si="42"/>
        <v>0.73499999999999999</v>
      </c>
      <c r="AE296">
        <f t="shared" si="43"/>
        <v>5.1540736770879381</v>
      </c>
    </row>
    <row r="297" spans="23:31" x14ac:dyDescent="0.25">
      <c r="W297">
        <v>737500</v>
      </c>
      <c r="X297">
        <v>10.58</v>
      </c>
      <c r="Y297">
        <f t="shared" si="40"/>
        <v>0.73749999999999993</v>
      </c>
      <c r="Z297">
        <f t="shared" si="41"/>
        <v>5.3883497533192086</v>
      </c>
      <c r="AB297">
        <v>737500</v>
      </c>
      <c r="AC297">
        <v>10.58</v>
      </c>
      <c r="AD297">
        <f t="shared" si="42"/>
        <v>0.73749999999999993</v>
      </c>
      <c r="AE297">
        <f t="shared" si="43"/>
        <v>5.3883497533192086</v>
      </c>
    </row>
    <row r="298" spans="23:31" x14ac:dyDescent="0.25">
      <c r="W298">
        <v>740000</v>
      </c>
      <c r="X298">
        <v>10.58</v>
      </c>
      <c r="Y298">
        <f t="shared" si="40"/>
        <v>0.74</v>
      </c>
      <c r="Z298">
        <f t="shared" si="41"/>
        <v>5.3883497533192086</v>
      </c>
      <c r="AB298">
        <v>740000</v>
      </c>
      <c r="AC298">
        <v>11.35</v>
      </c>
      <c r="AD298">
        <f t="shared" si="42"/>
        <v>0.74</v>
      </c>
      <c r="AE298">
        <f t="shared" si="43"/>
        <v>5.7805075330976381</v>
      </c>
    </row>
    <row r="299" spans="23:31" x14ac:dyDescent="0.25">
      <c r="W299">
        <v>742500</v>
      </c>
      <c r="X299">
        <v>10.43</v>
      </c>
      <c r="Y299">
        <f t="shared" si="40"/>
        <v>0.74249999999999994</v>
      </c>
      <c r="Z299">
        <f t="shared" si="41"/>
        <v>5.3119553806350988</v>
      </c>
      <c r="AB299">
        <v>742500</v>
      </c>
      <c r="AC299">
        <v>10.119999999999999</v>
      </c>
      <c r="AD299">
        <f t="shared" si="42"/>
        <v>0.74249999999999994</v>
      </c>
      <c r="AE299">
        <f t="shared" si="43"/>
        <v>5.1540736770879381</v>
      </c>
    </row>
    <row r="300" spans="23:31" x14ac:dyDescent="0.25">
      <c r="W300">
        <v>745000</v>
      </c>
      <c r="X300">
        <v>11.04</v>
      </c>
      <c r="Y300">
        <f t="shared" si="40"/>
        <v>0.745</v>
      </c>
      <c r="Z300">
        <f t="shared" si="41"/>
        <v>5.6226258295504783</v>
      </c>
      <c r="AB300">
        <v>745000</v>
      </c>
      <c r="AC300">
        <v>10.43</v>
      </c>
      <c r="AD300">
        <f t="shared" si="42"/>
        <v>0.745</v>
      </c>
      <c r="AE300">
        <f t="shared" si="43"/>
        <v>5.3119553806350988</v>
      </c>
    </row>
    <row r="301" spans="23:31" x14ac:dyDescent="0.25">
      <c r="W301">
        <v>747500</v>
      </c>
      <c r="X301">
        <v>10.74</v>
      </c>
      <c r="Y301">
        <f t="shared" si="40"/>
        <v>0.74749999999999994</v>
      </c>
      <c r="Z301">
        <f t="shared" si="41"/>
        <v>5.4698370841822594</v>
      </c>
      <c r="AB301">
        <v>747500</v>
      </c>
      <c r="AC301">
        <v>10.58</v>
      </c>
      <c r="AD301">
        <f t="shared" si="42"/>
        <v>0.74749999999999994</v>
      </c>
      <c r="AE301">
        <f t="shared" si="43"/>
        <v>5.3883497533192086</v>
      </c>
    </row>
    <row r="302" spans="23:31" x14ac:dyDescent="0.25">
      <c r="W302">
        <v>750000</v>
      </c>
      <c r="X302">
        <v>10.28</v>
      </c>
      <c r="Y302">
        <f t="shared" si="40"/>
        <v>0.75</v>
      </c>
      <c r="Z302">
        <f t="shared" si="41"/>
        <v>5.2355610079509889</v>
      </c>
      <c r="AB302">
        <v>750000</v>
      </c>
      <c r="AC302">
        <v>10.28</v>
      </c>
      <c r="AD302">
        <f t="shared" si="42"/>
        <v>0.75</v>
      </c>
      <c r="AE302">
        <f t="shared" si="43"/>
        <v>5.2355610079509889</v>
      </c>
    </row>
    <row r="303" spans="23:31" x14ac:dyDescent="0.25">
      <c r="W303">
        <v>752500</v>
      </c>
      <c r="X303">
        <v>10.58</v>
      </c>
      <c r="Y303">
        <f t="shared" si="40"/>
        <v>0.75249999999999995</v>
      </c>
      <c r="Z303">
        <f t="shared" si="41"/>
        <v>5.3883497533192086</v>
      </c>
      <c r="AB303">
        <v>752500</v>
      </c>
      <c r="AC303">
        <v>11.04</v>
      </c>
      <c r="AD303">
        <f t="shared" si="42"/>
        <v>0.75249999999999995</v>
      </c>
      <c r="AE303">
        <f t="shared" si="43"/>
        <v>5.6226258295504783</v>
      </c>
    </row>
    <row r="304" spans="23:31" x14ac:dyDescent="0.25">
      <c r="W304">
        <v>755000</v>
      </c>
      <c r="X304">
        <v>10.58</v>
      </c>
      <c r="Y304">
        <f t="shared" si="40"/>
        <v>0.755</v>
      </c>
      <c r="Z304">
        <f t="shared" si="41"/>
        <v>5.3883497533192086</v>
      </c>
      <c r="AB304">
        <v>755000</v>
      </c>
      <c r="AC304">
        <v>11.04</v>
      </c>
      <c r="AD304">
        <f t="shared" si="42"/>
        <v>0.755</v>
      </c>
      <c r="AE304">
        <f t="shared" si="43"/>
        <v>5.6226258295504783</v>
      </c>
    </row>
    <row r="305" spans="23:31" x14ac:dyDescent="0.25">
      <c r="W305">
        <v>757500</v>
      </c>
      <c r="X305">
        <v>10.28</v>
      </c>
      <c r="Y305">
        <f t="shared" si="40"/>
        <v>0.75749999999999995</v>
      </c>
      <c r="Z305">
        <f t="shared" si="41"/>
        <v>5.2355610079509889</v>
      </c>
      <c r="AB305">
        <v>757500</v>
      </c>
      <c r="AC305">
        <v>10.43</v>
      </c>
      <c r="AD305">
        <f t="shared" si="42"/>
        <v>0.75749999999999995</v>
      </c>
      <c r="AE305">
        <f t="shared" si="43"/>
        <v>5.3119553806350988</v>
      </c>
    </row>
    <row r="306" spans="23:31" x14ac:dyDescent="0.25">
      <c r="W306">
        <v>760000</v>
      </c>
      <c r="X306">
        <v>11.2</v>
      </c>
      <c r="Y306">
        <f t="shared" si="40"/>
        <v>0.76</v>
      </c>
      <c r="Z306">
        <f t="shared" si="41"/>
        <v>5.7041131604135282</v>
      </c>
      <c r="AB306">
        <v>760000</v>
      </c>
      <c r="AC306">
        <v>10.43</v>
      </c>
      <c r="AD306">
        <f t="shared" si="42"/>
        <v>0.76</v>
      </c>
      <c r="AE306">
        <f t="shared" si="43"/>
        <v>5.3119553806350988</v>
      </c>
    </row>
    <row r="307" spans="23:31" x14ac:dyDescent="0.25">
      <c r="W307">
        <v>762500</v>
      </c>
      <c r="X307">
        <v>10.74</v>
      </c>
      <c r="Y307">
        <f t="shared" si="40"/>
        <v>0.76249999999999996</v>
      </c>
      <c r="Z307">
        <f t="shared" si="41"/>
        <v>5.4698370841822594</v>
      </c>
      <c r="AB307">
        <v>762500</v>
      </c>
      <c r="AC307">
        <v>10.43</v>
      </c>
      <c r="AD307">
        <f t="shared" si="42"/>
        <v>0.76249999999999996</v>
      </c>
      <c r="AE307">
        <f t="shared" si="43"/>
        <v>5.3119553806350988</v>
      </c>
    </row>
    <row r="308" spans="23:31" x14ac:dyDescent="0.25">
      <c r="W308">
        <v>765000</v>
      </c>
      <c r="X308">
        <v>10.58</v>
      </c>
      <c r="Y308">
        <f t="shared" si="40"/>
        <v>0.76500000000000001</v>
      </c>
      <c r="Z308">
        <f t="shared" si="41"/>
        <v>5.3883497533192086</v>
      </c>
      <c r="AB308">
        <v>765000</v>
      </c>
      <c r="AC308">
        <v>11.04</v>
      </c>
      <c r="AD308">
        <f t="shared" si="42"/>
        <v>0.76500000000000001</v>
      </c>
      <c r="AE308">
        <f t="shared" si="43"/>
        <v>5.6226258295504783</v>
      </c>
    </row>
    <row r="309" spans="23:31" x14ac:dyDescent="0.25">
      <c r="W309">
        <v>767500</v>
      </c>
      <c r="X309">
        <v>10.119999999999999</v>
      </c>
      <c r="Y309">
        <f t="shared" si="40"/>
        <v>0.76749999999999996</v>
      </c>
      <c r="Z309">
        <f t="shared" si="41"/>
        <v>5.1540736770879381</v>
      </c>
      <c r="AB309">
        <v>767500</v>
      </c>
      <c r="AC309">
        <v>11.66</v>
      </c>
      <c r="AD309">
        <f t="shared" si="42"/>
        <v>0.76749999999999996</v>
      </c>
      <c r="AE309">
        <f t="shared" si="43"/>
        <v>5.9383892366447988</v>
      </c>
    </row>
    <row r="310" spans="23:31" x14ac:dyDescent="0.25">
      <c r="W310">
        <v>770000</v>
      </c>
      <c r="X310">
        <v>10.89</v>
      </c>
      <c r="Y310">
        <f t="shared" si="40"/>
        <v>0.77</v>
      </c>
      <c r="Z310">
        <f t="shared" si="41"/>
        <v>5.5462314568663693</v>
      </c>
      <c r="AB310">
        <v>770000</v>
      </c>
      <c r="AC310">
        <v>10.58</v>
      </c>
      <c r="AD310">
        <f t="shared" si="42"/>
        <v>0.77</v>
      </c>
      <c r="AE310">
        <f t="shared" si="43"/>
        <v>5.3883497533192086</v>
      </c>
    </row>
    <row r="311" spans="23:31" x14ac:dyDescent="0.25">
      <c r="W311">
        <v>772500</v>
      </c>
      <c r="X311">
        <v>11.04</v>
      </c>
      <c r="Y311">
        <f t="shared" si="40"/>
        <v>0.77249999999999996</v>
      </c>
      <c r="Z311">
        <f t="shared" si="41"/>
        <v>5.6226258295504783</v>
      </c>
      <c r="AB311">
        <v>772500</v>
      </c>
      <c r="AC311">
        <v>10.28</v>
      </c>
      <c r="AD311">
        <f t="shared" si="42"/>
        <v>0.77249999999999996</v>
      </c>
      <c r="AE311">
        <f t="shared" si="43"/>
        <v>5.2355610079509889</v>
      </c>
    </row>
    <row r="312" spans="23:31" x14ac:dyDescent="0.25">
      <c r="W312">
        <v>775000</v>
      </c>
      <c r="X312">
        <v>10.43</v>
      </c>
      <c r="Y312">
        <f t="shared" si="40"/>
        <v>0.77499999999999991</v>
      </c>
      <c r="Z312">
        <f t="shared" si="41"/>
        <v>5.3119553806350988</v>
      </c>
      <c r="AB312">
        <v>775000</v>
      </c>
      <c r="AC312">
        <v>10.43</v>
      </c>
      <c r="AD312">
        <f t="shared" si="42"/>
        <v>0.77499999999999991</v>
      </c>
      <c r="AE312">
        <f t="shared" si="43"/>
        <v>5.3119553806350988</v>
      </c>
    </row>
    <row r="313" spans="23:31" x14ac:dyDescent="0.25">
      <c r="W313">
        <v>777500</v>
      </c>
      <c r="X313">
        <v>9.9700000000000006</v>
      </c>
      <c r="Y313">
        <f t="shared" si="40"/>
        <v>0.77749999999999997</v>
      </c>
      <c r="Z313">
        <f t="shared" si="41"/>
        <v>5.0776793044038291</v>
      </c>
      <c r="AB313">
        <v>777500</v>
      </c>
      <c r="AC313">
        <v>10.74</v>
      </c>
      <c r="AD313">
        <f t="shared" si="42"/>
        <v>0.77749999999999997</v>
      </c>
      <c r="AE313">
        <f t="shared" si="43"/>
        <v>5.4698370841822594</v>
      </c>
    </row>
    <row r="314" spans="23:31" x14ac:dyDescent="0.25">
      <c r="W314">
        <v>780000</v>
      </c>
      <c r="X314">
        <v>10.58</v>
      </c>
      <c r="Y314">
        <f t="shared" si="40"/>
        <v>0.77999999999999992</v>
      </c>
      <c r="Z314">
        <f t="shared" si="41"/>
        <v>5.3883497533192086</v>
      </c>
      <c r="AB314">
        <v>780000</v>
      </c>
      <c r="AC314">
        <v>11.5</v>
      </c>
      <c r="AD314">
        <f t="shared" si="42"/>
        <v>0.77999999999999992</v>
      </c>
      <c r="AE314">
        <f t="shared" si="43"/>
        <v>5.8569019057817489</v>
      </c>
    </row>
    <row r="315" spans="23:31" x14ac:dyDescent="0.25">
      <c r="W315">
        <v>782500</v>
      </c>
      <c r="X315">
        <v>10.74</v>
      </c>
      <c r="Y315">
        <f t="shared" si="40"/>
        <v>0.78249999999999997</v>
      </c>
      <c r="Z315">
        <f t="shared" si="41"/>
        <v>5.4698370841822594</v>
      </c>
      <c r="AB315">
        <v>782500</v>
      </c>
      <c r="AC315">
        <v>11.04</v>
      </c>
      <c r="AD315">
        <f t="shared" si="42"/>
        <v>0.78249999999999997</v>
      </c>
      <c r="AE315">
        <f t="shared" si="43"/>
        <v>5.6226258295504783</v>
      </c>
    </row>
    <row r="316" spans="23:31" x14ac:dyDescent="0.25">
      <c r="W316">
        <v>785000</v>
      </c>
      <c r="X316">
        <v>11.04</v>
      </c>
      <c r="Y316">
        <f t="shared" si="40"/>
        <v>0.78499999999999992</v>
      </c>
      <c r="Z316">
        <f t="shared" si="41"/>
        <v>5.6226258295504783</v>
      </c>
      <c r="AB316">
        <v>785000</v>
      </c>
      <c r="AC316">
        <v>10.28</v>
      </c>
      <c r="AD316">
        <f t="shared" si="42"/>
        <v>0.78499999999999992</v>
      </c>
      <c r="AE316">
        <f t="shared" si="43"/>
        <v>5.2355610079509889</v>
      </c>
    </row>
    <row r="317" spans="23:31" x14ac:dyDescent="0.25">
      <c r="W317">
        <v>787500</v>
      </c>
      <c r="X317">
        <v>10.89</v>
      </c>
      <c r="Y317">
        <f t="shared" si="40"/>
        <v>0.78749999999999998</v>
      </c>
      <c r="Z317">
        <f t="shared" si="41"/>
        <v>5.5462314568663693</v>
      </c>
      <c r="AB317">
        <v>787500</v>
      </c>
      <c r="AC317">
        <v>10.43</v>
      </c>
      <c r="AD317">
        <f t="shared" si="42"/>
        <v>0.78749999999999998</v>
      </c>
      <c r="AE317">
        <f t="shared" si="43"/>
        <v>5.3119553806350988</v>
      </c>
    </row>
    <row r="318" spans="23:31" x14ac:dyDescent="0.25">
      <c r="W318">
        <v>790000</v>
      </c>
      <c r="X318">
        <v>10.43</v>
      </c>
      <c r="Y318">
        <f t="shared" si="40"/>
        <v>0.78999999999999992</v>
      </c>
      <c r="Z318">
        <f t="shared" si="41"/>
        <v>5.3119553806350988</v>
      </c>
      <c r="AB318">
        <v>790000</v>
      </c>
      <c r="AC318">
        <v>10.89</v>
      </c>
      <c r="AD318">
        <f t="shared" si="42"/>
        <v>0.78999999999999992</v>
      </c>
      <c r="AE318">
        <f t="shared" si="43"/>
        <v>5.5462314568663693</v>
      </c>
    </row>
    <row r="319" spans="23:31" x14ac:dyDescent="0.25">
      <c r="W319">
        <v>792500</v>
      </c>
      <c r="X319">
        <v>10.74</v>
      </c>
      <c r="Y319">
        <f t="shared" si="40"/>
        <v>0.79249999999999998</v>
      </c>
      <c r="Z319">
        <f t="shared" si="41"/>
        <v>5.4698370841822594</v>
      </c>
      <c r="AB319">
        <v>792500</v>
      </c>
      <c r="AC319">
        <v>11.5</v>
      </c>
      <c r="AD319">
        <f t="shared" si="42"/>
        <v>0.79249999999999998</v>
      </c>
      <c r="AE319">
        <f t="shared" si="43"/>
        <v>5.8569019057817489</v>
      </c>
    </row>
    <row r="320" spans="23:31" x14ac:dyDescent="0.25">
      <c r="W320">
        <v>795000</v>
      </c>
      <c r="X320">
        <v>10.28</v>
      </c>
      <c r="Y320">
        <f t="shared" si="40"/>
        <v>0.79499999999999993</v>
      </c>
      <c r="Z320">
        <f t="shared" si="41"/>
        <v>5.2355610079509889</v>
      </c>
      <c r="AB320">
        <v>795000</v>
      </c>
      <c r="AC320">
        <v>11.04</v>
      </c>
      <c r="AD320">
        <f t="shared" si="42"/>
        <v>0.79499999999999993</v>
      </c>
      <c r="AE320">
        <f t="shared" si="43"/>
        <v>5.6226258295504783</v>
      </c>
    </row>
    <row r="321" spans="23:31" x14ac:dyDescent="0.25">
      <c r="W321">
        <v>797500</v>
      </c>
      <c r="X321">
        <v>10.58</v>
      </c>
      <c r="Y321">
        <f t="shared" si="40"/>
        <v>0.79749999999999999</v>
      </c>
      <c r="Z321">
        <f t="shared" si="41"/>
        <v>5.3883497533192086</v>
      </c>
      <c r="AB321">
        <v>797500</v>
      </c>
      <c r="AC321">
        <v>10.43</v>
      </c>
      <c r="AD321">
        <f t="shared" si="42"/>
        <v>0.79749999999999999</v>
      </c>
      <c r="AE321">
        <f t="shared" si="43"/>
        <v>5.3119553806350988</v>
      </c>
    </row>
    <row r="322" spans="23:31" x14ac:dyDescent="0.25">
      <c r="W322">
        <v>800000</v>
      </c>
      <c r="X322">
        <v>11.97</v>
      </c>
      <c r="Y322">
        <f t="shared" si="40"/>
        <v>0.79999999999999993</v>
      </c>
      <c r="Z322">
        <f t="shared" si="41"/>
        <v>6.0962709401919595</v>
      </c>
    </row>
    <row r="323" spans="23:31" x14ac:dyDescent="0.25">
      <c r="W323">
        <v>802500</v>
      </c>
      <c r="X323">
        <v>10.43</v>
      </c>
      <c r="Y323">
        <f t="shared" si="40"/>
        <v>0.80249999999999999</v>
      </c>
      <c r="Z323">
        <f t="shared" si="41"/>
        <v>5.3119553806350988</v>
      </c>
      <c r="AE323">
        <f>AVERAGE(AE242:AE321)</f>
        <v>5.5597277960405629</v>
      </c>
    </row>
    <row r="324" spans="23:31" x14ac:dyDescent="0.25">
      <c r="W324">
        <v>805000</v>
      </c>
      <c r="X324">
        <v>10.43</v>
      </c>
      <c r="Y324">
        <f t="shared" ref="Y324:Y387" si="44">W324*0.000001</f>
        <v>0.80499999999999994</v>
      </c>
      <c r="Z324">
        <f t="shared" ref="Z324:Z387" si="45">X324*($A$5/(2*PI()))</f>
        <v>5.3119553806350988</v>
      </c>
      <c r="AE324">
        <f>_xlfn.VAR.P(AE242:AE321)</f>
        <v>6.9646139000680757E-2</v>
      </c>
    </row>
    <row r="325" spans="23:31" x14ac:dyDescent="0.25">
      <c r="W325">
        <v>807500</v>
      </c>
      <c r="X325">
        <v>10.58</v>
      </c>
      <c r="Y325">
        <f t="shared" si="44"/>
        <v>0.8075</v>
      </c>
      <c r="Z325">
        <f t="shared" si="45"/>
        <v>5.3883497533192086</v>
      </c>
    </row>
    <row r="326" spans="23:31" x14ac:dyDescent="0.25">
      <c r="W326">
        <v>810000</v>
      </c>
      <c r="X326">
        <v>10.74</v>
      </c>
      <c r="Y326">
        <f t="shared" si="44"/>
        <v>0.80999999999999994</v>
      </c>
      <c r="Z326">
        <f t="shared" si="45"/>
        <v>5.4698370841822594</v>
      </c>
    </row>
    <row r="327" spans="23:31" x14ac:dyDescent="0.25">
      <c r="W327">
        <v>812500</v>
      </c>
      <c r="X327">
        <v>11.81</v>
      </c>
      <c r="Y327">
        <f t="shared" si="44"/>
        <v>0.8125</v>
      </c>
      <c r="Z327">
        <f t="shared" si="45"/>
        <v>6.0147836093289087</v>
      </c>
    </row>
    <row r="328" spans="23:31" x14ac:dyDescent="0.25">
      <c r="W328">
        <v>815000</v>
      </c>
      <c r="X328">
        <v>10.74</v>
      </c>
      <c r="Y328">
        <f t="shared" si="44"/>
        <v>0.81499999999999995</v>
      </c>
      <c r="Z328">
        <f t="shared" si="45"/>
        <v>5.4698370841822594</v>
      </c>
    </row>
    <row r="329" spans="23:31" x14ac:dyDescent="0.25">
      <c r="W329">
        <v>817500</v>
      </c>
      <c r="X329">
        <v>10.28</v>
      </c>
      <c r="Y329">
        <f t="shared" si="44"/>
        <v>0.8175</v>
      </c>
      <c r="Z329">
        <f t="shared" si="45"/>
        <v>5.2355610079509889</v>
      </c>
    </row>
    <row r="330" spans="23:31" x14ac:dyDescent="0.25">
      <c r="W330">
        <v>820000</v>
      </c>
      <c r="X330">
        <v>11.04</v>
      </c>
      <c r="Y330">
        <f t="shared" si="44"/>
        <v>0.82</v>
      </c>
      <c r="Z330">
        <f t="shared" si="45"/>
        <v>5.6226258295504783</v>
      </c>
    </row>
    <row r="331" spans="23:31" x14ac:dyDescent="0.25">
      <c r="W331">
        <v>822500</v>
      </c>
      <c r="X331">
        <v>10.58</v>
      </c>
      <c r="Y331">
        <f t="shared" si="44"/>
        <v>0.82250000000000001</v>
      </c>
      <c r="Z331">
        <f t="shared" si="45"/>
        <v>5.3883497533192086</v>
      </c>
    </row>
    <row r="332" spans="23:31" x14ac:dyDescent="0.25">
      <c r="W332">
        <v>825000</v>
      </c>
      <c r="X332">
        <v>10.58</v>
      </c>
      <c r="Y332">
        <f t="shared" si="44"/>
        <v>0.82499999999999996</v>
      </c>
      <c r="Z332">
        <f t="shared" si="45"/>
        <v>5.3883497533192086</v>
      </c>
    </row>
    <row r="333" spans="23:31" x14ac:dyDescent="0.25">
      <c r="W333">
        <v>827500</v>
      </c>
      <c r="X333">
        <v>11.2</v>
      </c>
      <c r="Y333">
        <f t="shared" si="44"/>
        <v>0.82750000000000001</v>
      </c>
      <c r="Z333">
        <f t="shared" si="45"/>
        <v>5.7041131604135282</v>
      </c>
    </row>
    <row r="334" spans="23:31" x14ac:dyDescent="0.25">
      <c r="W334">
        <v>830000</v>
      </c>
      <c r="X334">
        <v>10.74</v>
      </c>
      <c r="Y334">
        <f t="shared" si="44"/>
        <v>0.83</v>
      </c>
      <c r="Z334">
        <f t="shared" si="45"/>
        <v>5.4698370841822594</v>
      </c>
    </row>
    <row r="335" spans="23:31" x14ac:dyDescent="0.25">
      <c r="W335">
        <v>832500</v>
      </c>
      <c r="X335">
        <v>10.89</v>
      </c>
      <c r="Y335">
        <f t="shared" si="44"/>
        <v>0.83250000000000002</v>
      </c>
      <c r="Z335">
        <f t="shared" si="45"/>
        <v>5.5462314568663693</v>
      </c>
    </row>
    <row r="336" spans="23:31" x14ac:dyDescent="0.25">
      <c r="W336">
        <v>835000</v>
      </c>
      <c r="X336">
        <v>10.58</v>
      </c>
      <c r="Y336">
        <f t="shared" si="44"/>
        <v>0.83499999999999996</v>
      </c>
      <c r="Z336">
        <f t="shared" si="45"/>
        <v>5.3883497533192086</v>
      </c>
    </row>
    <row r="337" spans="23:26" x14ac:dyDescent="0.25">
      <c r="W337">
        <v>837500</v>
      </c>
      <c r="X337">
        <v>10.58</v>
      </c>
      <c r="Y337">
        <f t="shared" si="44"/>
        <v>0.83749999999999991</v>
      </c>
      <c r="Z337">
        <f t="shared" si="45"/>
        <v>5.3883497533192086</v>
      </c>
    </row>
    <row r="338" spans="23:26" x14ac:dyDescent="0.25">
      <c r="W338">
        <v>840000</v>
      </c>
      <c r="X338">
        <v>11.5</v>
      </c>
      <c r="Y338">
        <f t="shared" si="44"/>
        <v>0.84</v>
      </c>
      <c r="Z338">
        <f t="shared" si="45"/>
        <v>5.8569019057817489</v>
      </c>
    </row>
    <row r="339" spans="23:26" x14ac:dyDescent="0.25">
      <c r="W339">
        <v>842500</v>
      </c>
      <c r="X339">
        <v>11.2</v>
      </c>
      <c r="Y339">
        <f t="shared" si="44"/>
        <v>0.84249999999999992</v>
      </c>
      <c r="Z339">
        <f t="shared" si="45"/>
        <v>5.7041131604135282</v>
      </c>
    </row>
    <row r="340" spans="23:26" x14ac:dyDescent="0.25">
      <c r="W340">
        <v>845000</v>
      </c>
      <c r="X340">
        <v>10.58</v>
      </c>
      <c r="Y340">
        <f t="shared" si="44"/>
        <v>0.84499999999999997</v>
      </c>
      <c r="Z340">
        <f t="shared" si="45"/>
        <v>5.3883497533192086</v>
      </c>
    </row>
    <row r="341" spans="23:26" x14ac:dyDescent="0.25">
      <c r="W341">
        <v>847500</v>
      </c>
      <c r="X341">
        <v>10.89</v>
      </c>
      <c r="Y341">
        <f t="shared" si="44"/>
        <v>0.84749999999999992</v>
      </c>
      <c r="Z341">
        <f t="shared" si="45"/>
        <v>5.5462314568663693</v>
      </c>
    </row>
    <row r="342" spans="23:26" x14ac:dyDescent="0.25">
      <c r="W342">
        <v>850000</v>
      </c>
      <c r="X342">
        <v>11.04</v>
      </c>
      <c r="Y342">
        <f t="shared" si="44"/>
        <v>0.85</v>
      </c>
      <c r="Z342">
        <f t="shared" si="45"/>
        <v>5.6226258295504783</v>
      </c>
    </row>
    <row r="343" spans="23:26" x14ac:dyDescent="0.25">
      <c r="W343">
        <v>852500</v>
      </c>
      <c r="X343">
        <v>11.2</v>
      </c>
      <c r="Y343">
        <f t="shared" si="44"/>
        <v>0.85249999999999992</v>
      </c>
      <c r="Z343">
        <f t="shared" si="45"/>
        <v>5.7041131604135282</v>
      </c>
    </row>
    <row r="344" spans="23:26" x14ac:dyDescent="0.25">
      <c r="W344">
        <v>855000</v>
      </c>
      <c r="X344">
        <v>11.5</v>
      </c>
      <c r="Y344">
        <f t="shared" si="44"/>
        <v>0.85499999999999998</v>
      </c>
      <c r="Z344">
        <f t="shared" si="45"/>
        <v>5.8569019057817489</v>
      </c>
    </row>
    <row r="345" spans="23:26" x14ac:dyDescent="0.25">
      <c r="W345">
        <v>857500</v>
      </c>
      <c r="X345">
        <v>10.74</v>
      </c>
      <c r="Y345">
        <f t="shared" si="44"/>
        <v>0.85749999999999993</v>
      </c>
      <c r="Z345">
        <f t="shared" si="45"/>
        <v>5.4698370841822594</v>
      </c>
    </row>
    <row r="346" spans="23:26" x14ac:dyDescent="0.25">
      <c r="W346">
        <v>860000</v>
      </c>
      <c r="X346">
        <v>11.04</v>
      </c>
      <c r="Y346">
        <f t="shared" si="44"/>
        <v>0.86</v>
      </c>
      <c r="Z346">
        <f t="shared" si="45"/>
        <v>5.6226258295504783</v>
      </c>
    </row>
    <row r="347" spans="23:26" x14ac:dyDescent="0.25">
      <c r="W347">
        <v>862500</v>
      </c>
      <c r="X347">
        <v>11.04</v>
      </c>
      <c r="Y347">
        <f t="shared" si="44"/>
        <v>0.86249999999999993</v>
      </c>
      <c r="Z347">
        <f t="shared" si="45"/>
        <v>5.6226258295504783</v>
      </c>
    </row>
    <row r="348" spans="23:26" x14ac:dyDescent="0.25">
      <c r="W348">
        <v>865000</v>
      </c>
      <c r="X348">
        <v>11.2</v>
      </c>
      <c r="Y348">
        <f t="shared" si="44"/>
        <v>0.86499999999999999</v>
      </c>
      <c r="Z348">
        <f t="shared" si="45"/>
        <v>5.7041131604135282</v>
      </c>
    </row>
    <row r="349" spans="23:26" x14ac:dyDescent="0.25">
      <c r="W349">
        <v>867500</v>
      </c>
      <c r="X349">
        <v>11.97</v>
      </c>
      <c r="Y349">
        <f t="shared" si="44"/>
        <v>0.86749999999999994</v>
      </c>
      <c r="Z349">
        <f t="shared" si="45"/>
        <v>6.0962709401919595</v>
      </c>
    </row>
    <row r="350" spans="23:26" x14ac:dyDescent="0.25">
      <c r="W350">
        <v>870000</v>
      </c>
      <c r="X350">
        <v>11.35</v>
      </c>
      <c r="Y350">
        <f t="shared" si="44"/>
        <v>0.87</v>
      </c>
      <c r="Z350">
        <f t="shared" si="45"/>
        <v>5.7805075330976381</v>
      </c>
    </row>
    <row r="351" spans="23:26" x14ac:dyDescent="0.25">
      <c r="W351">
        <v>872500</v>
      </c>
      <c r="X351">
        <v>10.89</v>
      </c>
      <c r="Y351">
        <f t="shared" si="44"/>
        <v>0.87249999999999994</v>
      </c>
      <c r="Z351">
        <f t="shared" si="45"/>
        <v>5.5462314568663693</v>
      </c>
    </row>
    <row r="352" spans="23:26" x14ac:dyDescent="0.25">
      <c r="W352">
        <v>875000</v>
      </c>
      <c r="X352">
        <v>11.04</v>
      </c>
      <c r="Y352">
        <f t="shared" si="44"/>
        <v>0.875</v>
      </c>
      <c r="Z352">
        <f t="shared" si="45"/>
        <v>5.6226258295504783</v>
      </c>
    </row>
    <row r="353" spans="23:26" x14ac:dyDescent="0.25">
      <c r="W353">
        <v>877500</v>
      </c>
      <c r="X353">
        <v>11.04</v>
      </c>
      <c r="Y353">
        <f t="shared" si="44"/>
        <v>0.87749999999999995</v>
      </c>
      <c r="Z353">
        <f t="shared" si="45"/>
        <v>5.6226258295504783</v>
      </c>
    </row>
    <row r="354" spans="23:26" x14ac:dyDescent="0.25">
      <c r="W354">
        <v>880000</v>
      </c>
      <c r="X354">
        <v>11.66</v>
      </c>
      <c r="Y354">
        <f t="shared" si="44"/>
        <v>0.88</v>
      </c>
      <c r="Z354">
        <f t="shared" si="45"/>
        <v>5.9383892366447988</v>
      </c>
    </row>
    <row r="355" spans="23:26" x14ac:dyDescent="0.25">
      <c r="W355">
        <v>882500</v>
      </c>
      <c r="X355">
        <v>12.12</v>
      </c>
      <c r="Y355">
        <f t="shared" si="44"/>
        <v>0.88249999999999995</v>
      </c>
      <c r="Z355">
        <f t="shared" si="45"/>
        <v>6.1726653128760685</v>
      </c>
    </row>
    <row r="356" spans="23:26" x14ac:dyDescent="0.25">
      <c r="W356">
        <v>885000</v>
      </c>
      <c r="X356">
        <v>11.04</v>
      </c>
      <c r="Y356">
        <f t="shared" si="44"/>
        <v>0.88500000000000001</v>
      </c>
      <c r="Z356">
        <f t="shared" si="45"/>
        <v>5.6226258295504783</v>
      </c>
    </row>
    <row r="357" spans="23:26" x14ac:dyDescent="0.25">
      <c r="W357">
        <v>887500</v>
      </c>
      <c r="X357">
        <v>11.04</v>
      </c>
      <c r="Y357">
        <f t="shared" si="44"/>
        <v>0.88749999999999996</v>
      </c>
      <c r="Z357">
        <f t="shared" si="45"/>
        <v>5.6226258295504783</v>
      </c>
    </row>
    <row r="358" spans="23:26" x14ac:dyDescent="0.25">
      <c r="W358">
        <v>890000</v>
      </c>
      <c r="X358">
        <v>11.04</v>
      </c>
      <c r="Y358">
        <f t="shared" si="44"/>
        <v>0.89</v>
      </c>
      <c r="Z358">
        <f t="shared" si="45"/>
        <v>5.6226258295504783</v>
      </c>
    </row>
    <row r="359" spans="23:26" x14ac:dyDescent="0.25">
      <c r="W359">
        <v>892500</v>
      </c>
      <c r="X359">
        <v>11.35</v>
      </c>
      <c r="Y359">
        <f t="shared" si="44"/>
        <v>0.89249999999999996</v>
      </c>
      <c r="Z359">
        <f t="shared" si="45"/>
        <v>5.7805075330976381</v>
      </c>
    </row>
    <row r="360" spans="23:26" x14ac:dyDescent="0.25">
      <c r="W360">
        <v>895000</v>
      </c>
      <c r="X360">
        <v>12.43</v>
      </c>
      <c r="Y360">
        <f t="shared" si="44"/>
        <v>0.89499999999999991</v>
      </c>
      <c r="Z360">
        <f t="shared" si="45"/>
        <v>6.3305470164232291</v>
      </c>
    </row>
    <row r="361" spans="23:26" x14ac:dyDescent="0.25">
      <c r="W361">
        <v>897500</v>
      </c>
      <c r="X361">
        <v>11.04</v>
      </c>
      <c r="Y361">
        <f t="shared" si="44"/>
        <v>0.89749999999999996</v>
      </c>
      <c r="Z361">
        <f t="shared" si="45"/>
        <v>5.6226258295504783</v>
      </c>
    </row>
    <row r="362" spans="23:26" x14ac:dyDescent="0.25">
      <c r="W362">
        <v>900000</v>
      </c>
      <c r="X362">
        <v>11.35</v>
      </c>
      <c r="Y362">
        <f t="shared" si="44"/>
        <v>0.89999999999999991</v>
      </c>
      <c r="Z362">
        <f t="shared" si="45"/>
        <v>5.7805075330976381</v>
      </c>
    </row>
    <row r="363" spans="23:26" x14ac:dyDescent="0.25">
      <c r="W363">
        <v>902500</v>
      </c>
      <c r="X363">
        <v>11.35</v>
      </c>
      <c r="Y363">
        <f t="shared" si="44"/>
        <v>0.90249999999999997</v>
      </c>
      <c r="Z363">
        <f t="shared" si="45"/>
        <v>5.7805075330976381</v>
      </c>
    </row>
    <row r="364" spans="23:26" x14ac:dyDescent="0.25">
      <c r="W364">
        <v>905000</v>
      </c>
      <c r="X364">
        <v>11.35</v>
      </c>
      <c r="Y364">
        <f t="shared" si="44"/>
        <v>0.90499999999999992</v>
      </c>
      <c r="Z364">
        <f t="shared" si="45"/>
        <v>5.7805075330976381</v>
      </c>
    </row>
    <row r="365" spans="23:26" x14ac:dyDescent="0.25">
      <c r="W365">
        <v>907500</v>
      </c>
      <c r="X365">
        <v>11.81</v>
      </c>
      <c r="Y365">
        <f t="shared" si="44"/>
        <v>0.90749999999999997</v>
      </c>
      <c r="Z365">
        <f t="shared" si="45"/>
        <v>6.0147836093289087</v>
      </c>
    </row>
    <row r="366" spans="23:26" x14ac:dyDescent="0.25">
      <c r="W366">
        <v>910000</v>
      </c>
      <c r="X366">
        <v>11.97</v>
      </c>
      <c r="Y366">
        <f t="shared" si="44"/>
        <v>0.90999999999999992</v>
      </c>
      <c r="Z366">
        <f t="shared" si="45"/>
        <v>6.0962709401919595</v>
      </c>
    </row>
    <row r="367" spans="23:26" x14ac:dyDescent="0.25">
      <c r="W367">
        <v>912500</v>
      </c>
      <c r="X367">
        <v>11.5</v>
      </c>
      <c r="Y367">
        <f t="shared" si="44"/>
        <v>0.91249999999999998</v>
      </c>
      <c r="Z367">
        <f t="shared" si="45"/>
        <v>5.8569019057817489</v>
      </c>
    </row>
    <row r="368" spans="23:26" x14ac:dyDescent="0.25">
      <c r="W368">
        <v>915000</v>
      </c>
      <c r="X368">
        <v>11.2</v>
      </c>
      <c r="Y368">
        <f t="shared" si="44"/>
        <v>0.91499999999999992</v>
      </c>
      <c r="Z368">
        <f t="shared" si="45"/>
        <v>5.7041131604135282</v>
      </c>
    </row>
    <row r="369" spans="23:26" x14ac:dyDescent="0.25">
      <c r="W369">
        <v>917500</v>
      </c>
      <c r="X369">
        <v>11.2</v>
      </c>
      <c r="Y369">
        <f t="shared" si="44"/>
        <v>0.91749999999999998</v>
      </c>
      <c r="Z369">
        <f t="shared" si="45"/>
        <v>5.7041131604135282</v>
      </c>
    </row>
    <row r="370" spans="23:26" x14ac:dyDescent="0.25">
      <c r="W370">
        <v>920000</v>
      </c>
      <c r="X370">
        <v>11.5</v>
      </c>
      <c r="Y370">
        <f t="shared" si="44"/>
        <v>0.91999999999999993</v>
      </c>
      <c r="Z370">
        <f t="shared" si="45"/>
        <v>5.8569019057817489</v>
      </c>
    </row>
    <row r="371" spans="23:26" x14ac:dyDescent="0.25">
      <c r="W371">
        <v>922500</v>
      </c>
      <c r="X371">
        <v>12.27</v>
      </c>
      <c r="Y371">
        <f t="shared" si="44"/>
        <v>0.92249999999999999</v>
      </c>
      <c r="Z371">
        <f t="shared" si="45"/>
        <v>6.2490596855601783</v>
      </c>
    </row>
    <row r="372" spans="23:26" x14ac:dyDescent="0.25">
      <c r="W372">
        <v>925000</v>
      </c>
      <c r="X372">
        <v>11.04</v>
      </c>
      <c r="Y372">
        <f t="shared" si="44"/>
        <v>0.92499999999999993</v>
      </c>
      <c r="Z372">
        <f t="shared" si="45"/>
        <v>5.6226258295504783</v>
      </c>
    </row>
    <row r="373" spans="23:26" x14ac:dyDescent="0.25">
      <c r="W373">
        <v>927500</v>
      </c>
      <c r="X373">
        <v>11.2</v>
      </c>
      <c r="Y373">
        <f t="shared" si="44"/>
        <v>0.92749999999999999</v>
      </c>
      <c r="Z373">
        <f t="shared" si="45"/>
        <v>5.7041131604135282</v>
      </c>
    </row>
    <row r="374" spans="23:26" x14ac:dyDescent="0.25">
      <c r="W374">
        <v>930000</v>
      </c>
      <c r="X374">
        <v>11.5</v>
      </c>
      <c r="Y374">
        <f t="shared" si="44"/>
        <v>0.92999999999999994</v>
      </c>
      <c r="Z374">
        <f t="shared" si="45"/>
        <v>5.8569019057817489</v>
      </c>
    </row>
    <row r="375" spans="23:26" x14ac:dyDescent="0.25">
      <c r="W375">
        <v>932500</v>
      </c>
      <c r="X375">
        <v>11.5</v>
      </c>
      <c r="Y375">
        <f t="shared" si="44"/>
        <v>0.9325</v>
      </c>
      <c r="Z375">
        <f t="shared" si="45"/>
        <v>5.8569019057817489</v>
      </c>
    </row>
    <row r="376" spans="23:26" x14ac:dyDescent="0.25">
      <c r="W376">
        <v>935000</v>
      </c>
      <c r="X376">
        <v>11.2</v>
      </c>
      <c r="Y376">
        <f t="shared" si="44"/>
        <v>0.93499999999999994</v>
      </c>
      <c r="Z376">
        <f t="shared" si="45"/>
        <v>5.7041131604135282</v>
      </c>
    </row>
    <row r="377" spans="23:26" x14ac:dyDescent="0.25">
      <c r="W377">
        <v>937500</v>
      </c>
      <c r="X377">
        <v>11.81</v>
      </c>
      <c r="Y377">
        <f t="shared" si="44"/>
        <v>0.9375</v>
      </c>
      <c r="Z377">
        <f t="shared" si="45"/>
        <v>6.0147836093289087</v>
      </c>
    </row>
    <row r="378" spans="23:26" x14ac:dyDescent="0.25">
      <c r="W378">
        <v>940000</v>
      </c>
      <c r="X378">
        <v>11.81</v>
      </c>
      <c r="Y378">
        <f t="shared" si="44"/>
        <v>0.94</v>
      </c>
      <c r="Z378">
        <f t="shared" si="45"/>
        <v>6.0147836093289087</v>
      </c>
    </row>
    <row r="379" spans="23:26" x14ac:dyDescent="0.25">
      <c r="W379">
        <v>942500</v>
      </c>
      <c r="X379">
        <v>11.04</v>
      </c>
      <c r="Y379">
        <f t="shared" si="44"/>
        <v>0.9425</v>
      </c>
      <c r="Z379">
        <f t="shared" si="45"/>
        <v>5.6226258295504783</v>
      </c>
    </row>
    <row r="380" spans="23:26" x14ac:dyDescent="0.25">
      <c r="W380">
        <v>945000</v>
      </c>
      <c r="X380">
        <v>10.89</v>
      </c>
      <c r="Y380">
        <f t="shared" si="44"/>
        <v>0.94499999999999995</v>
      </c>
      <c r="Z380">
        <f t="shared" si="45"/>
        <v>5.5462314568663693</v>
      </c>
    </row>
    <row r="381" spans="23:26" x14ac:dyDescent="0.25">
      <c r="W381">
        <v>947500</v>
      </c>
      <c r="X381">
        <v>11.66</v>
      </c>
      <c r="Y381">
        <f t="shared" si="44"/>
        <v>0.94750000000000001</v>
      </c>
      <c r="Z381">
        <f t="shared" si="45"/>
        <v>5.9383892366447988</v>
      </c>
    </row>
    <row r="382" spans="23:26" x14ac:dyDescent="0.25">
      <c r="W382">
        <v>950000</v>
      </c>
      <c r="X382">
        <v>12.58</v>
      </c>
      <c r="Y382">
        <f t="shared" si="44"/>
        <v>0.95</v>
      </c>
      <c r="Z382">
        <f t="shared" si="45"/>
        <v>6.406941389107339</v>
      </c>
    </row>
    <row r="383" spans="23:26" x14ac:dyDescent="0.25">
      <c r="W383">
        <v>952500</v>
      </c>
      <c r="X383">
        <v>10.89</v>
      </c>
      <c r="Y383">
        <f t="shared" si="44"/>
        <v>0.9524999999999999</v>
      </c>
      <c r="Z383">
        <f t="shared" si="45"/>
        <v>5.5462314568663693</v>
      </c>
    </row>
    <row r="384" spans="23:26" x14ac:dyDescent="0.25">
      <c r="W384">
        <v>955000</v>
      </c>
      <c r="X384">
        <v>11.04</v>
      </c>
      <c r="Y384">
        <f t="shared" si="44"/>
        <v>0.95499999999999996</v>
      </c>
      <c r="Z384">
        <f t="shared" si="45"/>
        <v>5.6226258295504783</v>
      </c>
    </row>
    <row r="385" spans="23:26" x14ac:dyDescent="0.25">
      <c r="W385">
        <v>957500</v>
      </c>
      <c r="X385">
        <v>11.5</v>
      </c>
      <c r="Y385">
        <f t="shared" si="44"/>
        <v>0.95749999999999991</v>
      </c>
      <c r="Z385">
        <f t="shared" si="45"/>
        <v>5.8569019057817489</v>
      </c>
    </row>
    <row r="386" spans="23:26" x14ac:dyDescent="0.25">
      <c r="W386">
        <v>960000</v>
      </c>
      <c r="X386">
        <v>11.66</v>
      </c>
      <c r="Y386">
        <f t="shared" si="44"/>
        <v>0.96</v>
      </c>
      <c r="Z386">
        <f t="shared" si="45"/>
        <v>5.9383892366447988</v>
      </c>
    </row>
    <row r="387" spans="23:26" x14ac:dyDescent="0.25">
      <c r="W387">
        <v>962500</v>
      </c>
      <c r="X387">
        <v>12.12</v>
      </c>
      <c r="Y387">
        <f t="shared" si="44"/>
        <v>0.96249999999999991</v>
      </c>
      <c r="Z387">
        <f t="shared" si="45"/>
        <v>6.1726653128760685</v>
      </c>
    </row>
    <row r="388" spans="23:26" x14ac:dyDescent="0.25">
      <c r="W388">
        <v>965000</v>
      </c>
      <c r="X388">
        <v>11.35</v>
      </c>
      <c r="Y388">
        <f t="shared" ref="Y388:Y451" si="46">W388*0.000001</f>
        <v>0.96499999999999997</v>
      </c>
      <c r="Z388">
        <f t="shared" ref="Z388:Z451" si="47">X388*($A$5/(2*PI()))</f>
        <v>5.7805075330976381</v>
      </c>
    </row>
    <row r="389" spans="23:26" x14ac:dyDescent="0.25">
      <c r="W389">
        <v>967500</v>
      </c>
      <c r="X389">
        <v>11.2</v>
      </c>
      <c r="Y389">
        <f t="shared" si="46"/>
        <v>0.96749999999999992</v>
      </c>
      <c r="Z389">
        <f t="shared" si="47"/>
        <v>5.7041131604135282</v>
      </c>
    </row>
    <row r="390" spans="23:26" x14ac:dyDescent="0.25">
      <c r="W390">
        <v>970000</v>
      </c>
      <c r="X390">
        <v>11.2</v>
      </c>
      <c r="Y390">
        <f t="shared" si="46"/>
        <v>0.97</v>
      </c>
      <c r="Z390">
        <f t="shared" si="47"/>
        <v>5.7041131604135282</v>
      </c>
    </row>
    <row r="391" spans="23:26" x14ac:dyDescent="0.25">
      <c r="W391">
        <v>972500</v>
      </c>
      <c r="X391">
        <v>10.89</v>
      </c>
      <c r="Y391">
        <f t="shared" si="46"/>
        <v>0.97249999999999992</v>
      </c>
      <c r="Z391">
        <f t="shared" si="47"/>
        <v>5.5462314568663693</v>
      </c>
    </row>
    <row r="392" spans="23:26" x14ac:dyDescent="0.25">
      <c r="W392">
        <v>975000</v>
      </c>
      <c r="X392">
        <v>11.5</v>
      </c>
      <c r="Y392">
        <f t="shared" si="46"/>
        <v>0.97499999999999998</v>
      </c>
      <c r="Z392">
        <f t="shared" si="47"/>
        <v>5.8569019057817489</v>
      </c>
    </row>
    <row r="393" spans="23:26" x14ac:dyDescent="0.25">
      <c r="W393">
        <v>977500</v>
      </c>
      <c r="X393">
        <v>12.27</v>
      </c>
      <c r="Y393">
        <f t="shared" si="46"/>
        <v>0.97749999999999992</v>
      </c>
      <c r="Z393">
        <f t="shared" si="47"/>
        <v>6.2490596855601783</v>
      </c>
    </row>
    <row r="394" spans="23:26" x14ac:dyDescent="0.25">
      <c r="W394">
        <v>980000</v>
      </c>
      <c r="X394">
        <v>11.04</v>
      </c>
      <c r="Y394">
        <f t="shared" si="46"/>
        <v>0.98</v>
      </c>
      <c r="Z394">
        <f t="shared" si="47"/>
        <v>5.6226258295504783</v>
      </c>
    </row>
    <row r="395" spans="23:26" x14ac:dyDescent="0.25">
      <c r="W395">
        <v>982500</v>
      </c>
      <c r="X395">
        <v>10.74</v>
      </c>
      <c r="Y395">
        <f t="shared" si="46"/>
        <v>0.98249999999999993</v>
      </c>
      <c r="Z395">
        <f t="shared" si="47"/>
        <v>5.4698370841822594</v>
      </c>
    </row>
    <row r="396" spans="23:26" x14ac:dyDescent="0.25">
      <c r="W396">
        <v>985000</v>
      </c>
      <c r="X396">
        <v>10.89</v>
      </c>
      <c r="Y396">
        <f t="shared" si="46"/>
        <v>0.98499999999999999</v>
      </c>
      <c r="Z396">
        <f t="shared" si="47"/>
        <v>5.5462314568663693</v>
      </c>
    </row>
    <row r="397" spans="23:26" x14ac:dyDescent="0.25">
      <c r="W397">
        <v>987500</v>
      </c>
      <c r="X397">
        <v>11.35</v>
      </c>
      <c r="Y397">
        <f t="shared" si="46"/>
        <v>0.98749999999999993</v>
      </c>
      <c r="Z397">
        <f t="shared" si="47"/>
        <v>5.7805075330976381</v>
      </c>
    </row>
    <row r="398" spans="23:26" x14ac:dyDescent="0.25">
      <c r="W398">
        <v>990000</v>
      </c>
      <c r="X398">
        <v>11.96</v>
      </c>
      <c r="Y398">
        <f t="shared" si="46"/>
        <v>0.99</v>
      </c>
      <c r="Z398">
        <f t="shared" si="47"/>
        <v>6.0911779820130185</v>
      </c>
    </row>
    <row r="399" spans="23:26" x14ac:dyDescent="0.25">
      <c r="W399">
        <v>992500</v>
      </c>
      <c r="X399">
        <v>11.04</v>
      </c>
      <c r="Y399">
        <f t="shared" si="46"/>
        <v>0.99249999999999994</v>
      </c>
      <c r="Z399">
        <f t="shared" si="47"/>
        <v>5.6226258295504783</v>
      </c>
    </row>
    <row r="400" spans="23:26" x14ac:dyDescent="0.25">
      <c r="W400">
        <v>995000</v>
      </c>
      <c r="X400">
        <v>10.89</v>
      </c>
      <c r="Y400">
        <f t="shared" si="46"/>
        <v>0.995</v>
      </c>
      <c r="Z400">
        <f t="shared" si="47"/>
        <v>5.5462314568663693</v>
      </c>
    </row>
    <row r="401" spans="23:26" x14ac:dyDescent="0.25">
      <c r="W401">
        <v>997500</v>
      </c>
      <c r="X401">
        <v>11.04</v>
      </c>
      <c r="Y401">
        <f t="shared" si="46"/>
        <v>0.99749999999999994</v>
      </c>
      <c r="Z401">
        <f t="shared" si="47"/>
        <v>5.6226258295504783</v>
      </c>
    </row>
    <row r="402" spans="23:26" x14ac:dyDescent="0.25">
      <c r="W402">
        <v>1000000</v>
      </c>
      <c r="X402">
        <v>10.74</v>
      </c>
      <c r="Y402">
        <f t="shared" si="46"/>
        <v>1</v>
      </c>
      <c r="Z402">
        <f t="shared" si="47"/>
        <v>5.4698370841822594</v>
      </c>
    </row>
    <row r="403" spans="23:26" x14ac:dyDescent="0.25">
      <c r="W403">
        <v>1002500</v>
      </c>
      <c r="X403">
        <v>11.5</v>
      </c>
      <c r="Y403">
        <f t="shared" si="46"/>
        <v>1.0024999999999999</v>
      </c>
      <c r="Z403">
        <f t="shared" si="47"/>
        <v>5.8569019057817489</v>
      </c>
    </row>
    <row r="404" spans="23:26" x14ac:dyDescent="0.25">
      <c r="W404">
        <v>1005000</v>
      </c>
      <c r="X404">
        <v>11.81</v>
      </c>
      <c r="Y404">
        <f t="shared" si="46"/>
        <v>1.0049999999999999</v>
      </c>
      <c r="Z404">
        <f t="shared" si="47"/>
        <v>6.0147836093289087</v>
      </c>
    </row>
    <row r="405" spans="23:26" x14ac:dyDescent="0.25">
      <c r="W405">
        <v>1007500</v>
      </c>
      <c r="X405">
        <v>10.74</v>
      </c>
      <c r="Y405">
        <f t="shared" si="46"/>
        <v>1.0075000000000001</v>
      </c>
      <c r="Z405">
        <f t="shared" si="47"/>
        <v>5.4698370841822594</v>
      </c>
    </row>
    <row r="406" spans="23:26" x14ac:dyDescent="0.25">
      <c r="W406">
        <v>1010000</v>
      </c>
      <c r="X406">
        <v>10.58</v>
      </c>
      <c r="Y406">
        <f t="shared" si="46"/>
        <v>1.01</v>
      </c>
      <c r="Z406">
        <f t="shared" si="47"/>
        <v>5.3883497533192086</v>
      </c>
    </row>
    <row r="407" spans="23:26" x14ac:dyDescent="0.25">
      <c r="W407">
        <v>1012500</v>
      </c>
      <c r="X407">
        <v>10.74</v>
      </c>
      <c r="Y407">
        <f t="shared" si="46"/>
        <v>1.0125</v>
      </c>
      <c r="Z407">
        <f t="shared" si="47"/>
        <v>5.4698370841822594</v>
      </c>
    </row>
    <row r="408" spans="23:26" x14ac:dyDescent="0.25">
      <c r="W408">
        <v>1015000</v>
      </c>
      <c r="X408">
        <v>10.89</v>
      </c>
      <c r="Y408">
        <f t="shared" si="46"/>
        <v>1.0149999999999999</v>
      </c>
      <c r="Z408">
        <f t="shared" si="47"/>
        <v>5.5462314568663693</v>
      </c>
    </row>
    <row r="409" spans="23:26" x14ac:dyDescent="0.25">
      <c r="W409">
        <v>1017500</v>
      </c>
      <c r="X409">
        <v>11.2</v>
      </c>
      <c r="Y409">
        <f t="shared" si="46"/>
        <v>1.0174999999999998</v>
      </c>
      <c r="Z409">
        <f t="shared" si="47"/>
        <v>5.7041131604135282</v>
      </c>
    </row>
    <row r="410" spans="23:26" x14ac:dyDescent="0.25">
      <c r="W410">
        <v>1020000</v>
      </c>
      <c r="X410">
        <v>11.04</v>
      </c>
      <c r="Y410">
        <f t="shared" si="46"/>
        <v>1.02</v>
      </c>
      <c r="Z410">
        <f t="shared" si="47"/>
        <v>5.6226258295504783</v>
      </c>
    </row>
    <row r="411" spans="23:26" x14ac:dyDescent="0.25">
      <c r="W411">
        <v>1022500</v>
      </c>
      <c r="X411">
        <v>10.74</v>
      </c>
      <c r="Y411">
        <f t="shared" si="46"/>
        <v>1.0225</v>
      </c>
      <c r="Z411">
        <f t="shared" si="47"/>
        <v>5.4698370841822594</v>
      </c>
    </row>
    <row r="412" spans="23:26" x14ac:dyDescent="0.25">
      <c r="W412">
        <v>1025000</v>
      </c>
      <c r="X412">
        <v>10.74</v>
      </c>
      <c r="Y412">
        <f t="shared" si="46"/>
        <v>1.0249999999999999</v>
      </c>
      <c r="Z412">
        <f t="shared" si="47"/>
        <v>5.4698370841822594</v>
      </c>
    </row>
    <row r="413" spans="23:26" x14ac:dyDescent="0.25">
      <c r="W413">
        <v>1027500</v>
      </c>
      <c r="X413">
        <v>10.74</v>
      </c>
      <c r="Y413">
        <f t="shared" si="46"/>
        <v>1.0274999999999999</v>
      </c>
      <c r="Z413">
        <f t="shared" si="47"/>
        <v>5.4698370841822594</v>
      </c>
    </row>
    <row r="414" spans="23:26" x14ac:dyDescent="0.25">
      <c r="W414">
        <v>1030000</v>
      </c>
      <c r="X414">
        <v>11.04</v>
      </c>
      <c r="Y414">
        <f t="shared" si="46"/>
        <v>1.03</v>
      </c>
      <c r="Z414">
        <f t="shared" si="47"/>
        <v>5.6226258295504783</v>
      </c>
    </row>
    <row r="415" spans="23:26" x14ac:dyDescent="0.25">
      <c r="W415">
        <v>1032500</v>
      </c>
      <c r="X415">
        <v>11.04</v>
      </c>
      <c r="Y415">
        <f t="shared" si="46"/>
        <v>1.0325</v>
      </c>
      <c r="Z415">
        <f t="shared" si="47"/>
        <v>5.6226258295504783</v>
      </c>
    </row>
    <row r="416" spans="23:26" x14ac:dyDescent="0.25">
      <c r="W416">
        <v>1035000</v>
      </c>
      <c r="X416">
        <v>10.43</v>
      </c>
      <c r="Y416">
        <f t="shared" si="46"/>
        <v>1.0349999999999999</v>
      </c>
      <c r="Z416">
        <f t="shared" si="47"/>
        <v>5.3119553806350988</v>
      </c>
    </row>
    <row r="417" spans="23:26" x14ac:dyDescent="0.25">
      <c r="W417">
        <v>1037500</v>
      </c>
      <c r="X417">
        <v>10.74</v>
      </c>
      <c r="Y417">
        <f t="shared" si="46"/>
        <v>1.0374999999999999</v>
      </c>
      <c r="Z417">
        <f t="shared" si="47"/>
        <v>5.4698370841822594</v>
      </c>
    </row>
    <row r="418" spans="23:26" x14ac:dyDescent="0.25">
      <c r="W418">
        <v>1040000</v>
      </c>
      <c r="X418">
        <v>10.74</v>
      </c>
      <c r="Y418">
        <f t="shared" si="46"/>
        <v>1.04</v>
      </c>
      <c r="Z418">
        <f t="shared" si="47"/>
        <v>5.4698370841822594</v>
      </c>
    </row>
    <row r="419" spans="23:26" x14ac:dyDescent="0.25">
      <c r="W419">
        <v>1042500</v>
      </c>
      <c r="X419">
        <v>11.2</v>
      </c>
      <c r="Y419">
        <f t="shared" si="46"/>
        <v>1.0425</v>
      </c>
      <c r="Z419">
        <f t="shared" si="47"/>
        <v>5.7041131604135282</v>
      </c>
    </row>
    <row r="420" spans="23:26" x14ac:dyDescent="0.25">
      <c r="W420">
        <v>1045000</v>
      </c>
      <c r="X420">
        <v>10.58</v>
      </c>
      <c r="Y420">
        <f t="shared" si="46"/>
        <v>1.0449999999999999</v>
      </c>
      <c r="Z420">
        <f t="shared" si="47"/>
        <v>5.3883497533192086</v>
      </c>
    </row>
    <row r="421" spans="23:26" x14ac:dyDescent="0.25">
      <c r="W421">
        <v>1047500</v>
      </c>
      <c r="X421">
        <v>10.58</v>
      </c>
      <c r="Y421">
        <f t="shared" si="46"/>
        <v>1.0474999999999999</v>
      </c>
      <c r="Z421">
        <f t="shared" si="47"/>
        <v>5.3883497533192086</v>
      </c>
    </row>
    <row r="422" spans="23:26" x14ac:dyDescent="0.25">
      <c r="W422">
        <v>1050000</v>
      </c>
      <c r="X422">
        <v>10.74</v>
      </c>
      <c r="Y422">
        <f t="shared" si="46"/>
        <v>1.05</v>
      </c>
      <c r="Z422">
        <f t="shared" si="47"/>
        <v>5.4698370841822594</v>
      </c>
    </row>
    <row r="423" spans="23:26" x14ac:dyDescent="0.25">
      <c r="W423">
        <v>1052500</v>
      </c>
      <c r="X423">
        <v>10.43</v>
      </c>
      <c r="Y423">
        <f t="shared" si="46"/>
        <v>1.0525</v>
      </c>
      <c r="Z423">
        <f t="shared" si="47"/>
        <v>5.3119553806350988</v>
      </c>
    </row>
    <row r="424" spans="23:26" x14ac:dyDescent="0.25">
      <c r="W424">
        <v>1055000</v>
      </c>
      <c r="X424">
        <v>10.58</v>
      </c>
      <c r="Y424">
        <f t="shared" si="46"/>
        <v>1.0549999999999999</v>
      </c>
      <c r="Z424">
        <f t="shared" si="47"/>
        <v>5.3883497533192086</v>
      </c>
    </row>
    <row r="425" spans="23:26" x14ac:dyDescent="0.25">
      <c r="W425">
        <v>1057500</v>
      </c>
      <c r="X425">
        <v>11.66</v>
      </c>
      <c r="Y425">
        <f t="shared" si="46"/>
        <v>1.0574999999999999</v>
      </c>
      <c r="Z425">
        <f t="shared" si="47"/>
        <v>5.9383892366447988</v>
      </c>
    </row>
    <row r="426" spans="23:26" x14ac:dyDescent="0.25">
      <c r="W426">
        <v>1060000</v>
      </c>
      <c r="X426">
        <v>11.04</v>
      </c>
      <c r="Y426">
        <f t="shared" si="46"/>
        <v>1.06</v>
      </c>
      <c r="Z426">
        <f t="shared" si="47"/>
        <v>5.6226258295504783</v>
      </c>
    </row>
    <row r="427" spans="23:26" x14ac:dyDescent="0.25">
      <c r="W427">
        <v>1062500</v>
      </c>
      <c r="X427">
        <v>10.28</v>
      </c>
      <c r="Y427">
        <f t="shared" si="46"/>
        <v>1.0625</v>
      </c>
      <c r="Z427">
        <f t="shared" si="47"/>
        <v>5.2355610079509889</v>
      </c>
    </row>
    <row r="428" spans="23:26" x14ac:dyDescent="0.25">
      <c r="W428">
        <v>1065000</v>
      </c>
      <c r="X428">
        <v>10.43</v>
      </c>
      <c r="Y428">
        <f t="shared" si="46"/>
        <v>1.0649999999999999</v>
      </c>
      <c r="Z428">
        <f t="shared" si="47"/>
        <v>5.3119553806350988</v>
      </c>
    </row>
    <row r="429" spans="23:26" x14ac:dyDescent="0.25">
      <c r="W429">
        <v>1067500</v>
      </c>
      <c r="X429">
        <v>10.43</v>
      </c>
      <c r="Y429">
        <f t="shared" si="46"/>
        <v>1.0674999999999999</v>
      </c>
      <c r="Z429">
        <f t="shared" si="47"/>
        <v>5.3119553806350988</v>
      </c>
    </row>
    <row r="430" spans="23:26" x14ac:dyDescent="0.25">
      <c r="W430">
        <v>1070000</v>
      </c>
      <c r="X430">
        <v>10.89</v>
      </c>
      <c r="Y430">
        <f t="shared" si="46"/>
        <v>1.07</v>
      </c>
      <c r="Z430">
        <f t="shared" si="47"/>
        <v>5.5462314568663693</v>
      </c>
    </row>
    <row r="431" spans="23:26" x14ac:dyDescent="0.25">
      <c r="W431">
        <v>1072500</v>
      </c>
      <c r="X431">
        <v>11.2</v>
      </c>
      <c r="Y431">
        <f t="shared" si="46"/>
        <v>1.0725</v>
      </c>
      <c r="Z431">
        <f t="shared" si="47"/>
        <v>5.7041131604135282</v>
      </c>
    </row>
    <row r="432" spans="23:26" x14ac:dyDescent="0.25">
      <c r="W432">
        <v>1075000</v>
      </c>
      <c r="X432">
        <v>9.9700000000000006</v>
      </c>
      <c r="Y432">
        <f t="shared" si="46"/>
        <v>1.075</v>
      </c>
      <c r="Z432">
        <f t="shared" si="47"/>
        <v>5.0776793044038291</v>
      </c>
    </row>
    <row r="433" spans="23:26" x14ac:dyDescent="0.25">
      <c r="W433">
        <v>1077500</v>
      </c>
      <c r="X433">
        <v>10.74</v>
      </c>
      <c r="Y433">
        <f t="shared" si="46"/>
        <v>1.0774999999999999</v>
      </c>
      <c r="Z433">
        <f t="shared" si="47"/>
        <v>5.4698370841822594</v>
      </c>
    </row>
    <row r="434" spans="23:26" x14ac:dyDescent="0.25">
      <c r="W434">
        <v>1080000</v>
      </c>
      <c r="X434">
        <v>10.58</v>
      </c>
      <c r="Y434">
        <f t="shared" si="46"/>
        <v>1.0799999999999998</v>
      </c>
      <c r="Z434">
        <f t="shared" si="47"/>
        <v>5.3883497533192086</v>
      </c>
    </row>
    <row r="435" spans="23:26" x14ac:dyDescent="0.25">
      <c r="W435">
        <v>1082500</v>
      </c>
      <c r="X435">
        <v>10.43</v>
      </c>
      <c r="Y435">
        <f t="shared" si="46"/>
        <v>1.0825</v>
      </c>
      <c r="Z435">
        <f t="shared" si="47"/>
        <v>5.3119553806350988</v>
      </c>
    </row>
    <row r="436" spans="23:26" x14ac:dyDescent="0.25">
      <c r="W436">
        <v>1085000</v>
      </c>
      <c r="X436">
        <v>11.81</v>
      </c>
      <c r="Y436">
        <f t="shared" si="46"/>
        <v>1.085</v>
      </c>
      <c r="Z436">
        <f t="shared" si="47"/>
        <v>6.0147836093289087</v>
      </c>
    </row>
    <row r="437" spans="23:26" x14ac:dyDescent="0.25">
      <c r="W437">
        <v>1087500</v>
      </c>
      <c r="X437">
        <v>10.74</v>
      </c>
      <c r="Y437">
        <f t="shared" si="46"/>
        <v>1.0874999999999999</v>
      </c>
      <c r="Z437">
        <f t="shared" si="47"/>
        <v>5.4698370841822594</v>
      </c>
    </row>
    <row r="438" spans="23:26" x14ac:dyDescent="0.25">
      <c r="W438">
        <v>1090000</v>
      </c>
      <c r="X438">
        <v>10.28</v>
      </c>
      <c r="Y438">
        <f t="shared" si="46"/>
        <v>1.0899999999999999</v>
      </c>
      <c r="Z438">
        <f t="shared" si="47"/>
        <v>5.2355610079509889</v>
      </c>
    </row>
    <row r="439" spans="23:26" x14ac:dyDescent="0.25">
      <c r="W439">
        <v>1092500</v>
      </c>
      <c r="X439">
        <v>10.74</v>
      </c>
      <c r="Y439">
        <f t="shared" si="46"/>
        <v>1.0925</v>
      </c>
      <c r="Z439">
        <f t="shared" si="47"/>
        <v>5.4698370841822594</v>
      </c>
    </row>
    <row r="440" spans="23:26" x14ac:dyDescent="0.25">
      <c r="W440">
        <v>1095000</v>
      </c>
      <c r="X440">
        <v>10.58</v>
      </c>
      <c r="Y440">
        <f t="shared" si="46"/>
        <v>1.095</v>
      </c>
      <c r="Z440">
        <f t="shared" si="47"/>
        <v>5.3883497533192086</v>
      </c>
    </row>
    <row r="441" spans="23:26" x14ac:dyDescent="0.25">
      <c r="W441">
        <v>1097500</v>
      </c>
      <c r="X441">
        <v>11.66</v>
      </c>
      <c r="Y441">
        <f t="shared" si="46"/>
        <v>1.0974999999999999</v>
      </c>
      <c r="Z441">
        <f t="shared" si="47"/>
        <v>5.9383892366447988</v>
      </c>
    </row>
    <row r="442" spans="23:26" x14ac:dyDescent="0.25">
      <c r="W442">
        <v>1100000</v>
      </c>
      <c r="X442">
        <v>11.2</v>
      </c>
      <c r="Y442">
        <f t="shared" si="46"/>
        <v>1.0999999999999999</v>
      </c>
      <c r="Z442">
        <f t="shared" si="47"/>
        <v>5.7041131604135282</v>
      </c>
    </row>
    <row r="443" spans="23:26" x14ac:dyDescent="0.25">
      <c r="W443">
        <v>1102500</v>
      </c>
      <c r="X443">
        <v>9.9700000000000006</v>
      </c>
      <c r="Y443">
        <f t="shared" si="46"/>
        <v>1.1025</v>
      </c>
      <c r="Z443">
        <f t="shared" si="47"/>
        <v>5.0776793044038291</v>
      </c>
    </row>
    <row r="444" spans="23:26" x14ac:dyDescent="0.25">
      <c r="W444">
        <v>1105000</v>
      </c>
      <c r="X444">
        <v>10.74</v>
      </c>
      <c r="Y444">
        <f t="shared" si="46"/>
        <v>1.105</v>
      </c>
      <c r="Z444">
        <f t="shared" si="47"/>
        <v>5.4698370841822594</v>
      </c>
    </row>
    <row r="445" spans="23:26" x14ac:dyDescent="0.25">
      <c r="W445">
        <v>1107500</v>
      </c>
      <c r="X445">
        <v>10.43</v>
      </c>
      <c r="Y445">
        <f t="shared" si="46"/>
        <v>1.1074999999999999</v>
      </c>
      <c r="Z445">
        <f t="shared" si="47"/>
        <v>5.3119553806350988</v>
      </c>
    </row>
    <row r="446" spans="23:26" x14ac:dyDescent="0.25">
      <c r="W446">
        <v>1110000</v>
      </c>
      <c r="X446">
        <v>10.58</v>
      </c>
      <c r="Y446">
        <f t="shared" si="46"/>
        <v>1.1099999999999999</v>
      </c>
      <c r="Z446">
        <f t="shared" si="47"/>
        <v>5.3883497533192086</v>
      </c>
    </row>
    <row r="447" spans="23:26" x14ac:dyDescent="0.25">
      <c r="W447">
        <v>1112500</v>
      </c>
      <c r="X447">
        <v>11.35</v>
      </c>
      <c r="Y447">
        <f t="shared" si="46"/>
        <v>1.1125</v>
      </c>
      <c r="Z447">
        <f t="shared" si="47"/>
        <v>5.7805075330976381</v>
      </c>
    </row>
    <row r="448" spans="23:26" x14ac:dyDescent="0.25">
      <c r="W448">
        <v>1115000</v>
      </c>
      <c r="X448">
        <v>10.58</v>
      </c>
      <c r="Y448">
        <f t="shared" si="46"/>
        <v>1.115</v>
      </c>
      <c r="Z448">
        <f t="shared" si="47"/>
        <v>5.3883497533192086</v>
      </c>
    </row>
    <row r="449" spans="23:26" x14ac:dyDescent="0.25">
      <c r="W449">
        <v>1117500</v>
      </c>
      <c r="X449">
        <v>10.58</v>
      </c>
      <c r="Y449">
        <f t="shared" si="46"/>
        <v>1.1174999999999999</v>
      </c>
      <c r="Z449">
        <f t="shared" si="47"/>
        <v>5.3883497533192086</v>
      </c>
    </row>
    <row r="450" spans="23:26" x14ac:dyDescent="0.25">
      <c r="W450">
        <v>1120000</v>
      </c>
      <c r="X450">
        <v>10.58</v>
      </c>
      <c r="Y450">
        <f t="shared" si="46"/>
        <v>1.1199999999999999</v>
      </c>
      <c r="Z450">
        <f t="shared" si="47"/>
        <v>5.3883497533192086</v>
      </c>
    </row>
    <row r="451" spans="23:26" x14ac:dyDescent="0.25">
      <c r="W451">
        <v>1122500</v>
      </c>
      <c r="X451">
        <v>10.43</v>
      </c>
      <c r="Y451">
        <f t="shared" si="46"/>
        <v>1.1225000000000001</v>
      </c>
      <c r="Z451">
        <f t="shared" si="47"/>
        <v>5.3119553806350988</v>
      </c>
    </row>
    <row r="452" spans="23:26" x14ac:dyDescent="0.25">
      <c r="W452">
        <v>1125000</v>
      </c>
      <c r="X452">
        <v>11.5</v>
      </c>
      <c r="Y452">
        <f t="shared" ref="Y452:Y515" si="48">W452*0.000001</f>
        <v>1.125</v>
      </c>
      <c r="Z452">
        <f t="shared" ref="Z452:Z515" si="49">X452*($A$5/(2*PI()))</f>
        <v>5.8569019057817489</v>
      </c>
    </row>
    <row r="453" spans="23:26" x14ac:dyDescent="0.25">
      <c r="W453">
        <v>1127500</v>
      </c>
      <c r="X453">
        <v>11.04</v>
      </c>
      <c r="Y453">
        <f t="shared" si="48"/>
        <v>1.1274999999999999</v>
      </c>
      <c r="Z453">
        <f t="shared" si="49"/>
        <v>5.6226258295504783</v>
      </c>
    </row>
    <row r="454" spans="23:26" x14ac:dyDescent="0.25">
      <c r="W454">
        <v>1130000</v>
      </c>
      <c r="X454">
        <v>10.43</v>
      </c>
      <c r="Y454">
        <f t="shared" si="48"/>
        <v>1.1299999999999999</v>
      </c>
      <c r="Z454">
        <f t="shared" si="49"/>
        <v>5.3119553806350988</v>
      </c>
    </row>
    <row r="455" spans="23:26" x14ac:dyDescent="0.25">
      <c r="W455">
        <v>1132500</v>
      </c>
      <c r="X455">
        <v>10.58</v>
      </c>
      <c r="Y455">
        <f t="shared" si="48"/>
        <v>1.1324999999999998</v>
      </c>
      <c r="Z455">
        <f t="shared" si="49"/>
        <v>5.3883497533192086</v>
      </c>
    </row>
    <row r="456" spans="23:26" x14ac:dyDescent="0.25">
      <c r="W456">
        <v>1135000</v>
      </c>
      <c r="X456">
        <v>10.74</v>
      </c>
      <c r="Y456">
        <f t="shared" si="48"/>
        <v>1.135</v>
      </c>
      <c r="Z456">
        <f t="shared" si="49"/>
        <v>5.4698370841822594</v>
      </c>
    </row>
    <row r="457" spans="23:26" x14ac:dyDescent="0.25">
      <c r="W457">
        <v>1137500</v>
      </c>
      <c r="X457">
        <v>11.2</v>
      </c>
      <c r="Y457">
        <f t="shared" si="48"/>
        <v>1.1375</v>
      </c>
      <c r="Z457">
        <f t="shared" si="49"/>
        <v>5.7041131604135282</v>
      </c>
    </row>
    <row r="458" spans="23:26" x14ac:dyDescent="0.25">
      <c r="W458">
        <v>1140000</v>
      </c>
      <c r="X458">
        <v>11.5</v>
      </c>
      <c r="Y458">
        <f t="shared" si="48"/>
        <v>1.1399999999999999</v>
      </c>
      <c r="Z458">
        <f t="shared" si="49"/>
        <v>5.8569019057817489</v>
      </c>
    </row>
    <row r="459" spans="23:26" x14ac:dyDescent="0.25">
      <c r="W459">
        <v>1142500</v>
      </c>
      <c r="X459">
        <v>10.58</v>
      </c>
      <c r="Y459">
        <f t="shared" si="48"/>
        <v>1.1424999999999998</v>
      </c>
      <c r="Z459">
        <f t="shared" si="49"/>
        <v>5.3883497533192086</v>
      </c>
    </row>
    <row r="460" spans="23:26" x14ac:dyDescent="0.25">
      <c r="W460">
        <v>1145000</v>
      </c>
      <c r="X460">
        <v>10.74</v>
      </c>
      <c r="Y460">
        <f t="shared" si="48"/>
        <v>1.145</v>
      </c>
      <c r="Z460">
        <f t="shared" si="49"/>
        <v>5.4698370841822594</v>
      </c>
    </row>
    <row r="461" spans="23:26" x14ac:dyDescent="0.25">
      <c r="W461">
        <v>1147500</v>
      </c>
      <c r="X461">
        <v>11.04</v>
      </c>
      <c r="Y461">
        <f t="shared" si="48"/>
        <v>1.1475</v>
      </c>
      <c r="Z461">
        <f t="shared" si="49"/>
        <v>5.6226258295504783</v>
      </c>
    </row>
    <row r="462" spans="23:26" x14ac:dyDescent="0.25">
      <c r="W462">
        <v>1150000</v>
      </c>
      <c r="X462">
        <v>11.04</v>
      </c>
      <c r="Y462">
        <f t="shared" si="48"/>
        <v>1.1499999999999999</v>
      </c>
      <c r="Z462">
        <f t="shared" si="49"/>
        <v>5.6226258295504783</v>
      </c>
    </row>
    <row r="463" spans="23:26" x14ac:dyDescent="0.25">
      <c r="W463">
        <v>1152500</v>
      </c>
      <c r="X463">
        <v>11.96</v>
      </c>
      <c r="Y463">
        <f t="shared" si="48"/>
        <v>1.1524999999999999</v>
      </c>
      <c r="Z463">
        <f t="shared" si="49"/>
        <v>6.0911779820130185</v>
      </c>
    </row>
    <row r="464" spans="23:26" x14ac:dyDescent="0.25">
      <c r="W464">
        <v>1155000</v>
      </c>
      <c r="X464">
        <v>11.2</v>
      </c>
      <c r="Y464">
        <f t="shared" si="48"/>
        <v>1.155</v>
      </c>
      <c r="Z464">
        <f t="shared" si="49"/>
        <v>5.7041131604135282</v>
      </c>
    </row>
    <row r="465" spans="23:26" x14ac:dyDescent="0.25">
      <c r="W465">
        <v>1157500</v>
      </c>
      <c r="X465">
        <v>10.58</v>
      </c>
      <c r="Y465">
        <f t="shared" si="48"/>
        <v>1.1575</v>
      </c>
      <c r="Z465">
        <f t="shared" si="49"/>
        <v>5.3883497533192086</v>
      </c>
    </row>
    <row r="466" spans="23:26" x14ac:dyDescent="0.25">
      <c r="W466">
        <v>1160000</v>
      </c>
      <c r="X466">
        <v>10.89</v>
      </c>
      <c r="Y466">
        <f t="shared" si="48"/>
        <v>1.1599999999999999</v>
      </c>
      <c r="Z466">
        <f t="shared" si="49"/>
        <v>5.5462314568663693</v>
      </c>
    </row>
    <row r="467" spans="23:26" x14ac:dyDescent="0.25">
      <c r="W467">
        <v>1162500</v>
      </c>
      <c r="X467">
        <v>11.04</v>
      </c>
      <c r="Y467">
        <f t="shared" si="48"/>
        <v>1.1624999999999999</v>
      </c>
      <c r="Z467">
        <f t="shared" si="49"/>
        <v>5.6226258295504783</v>
      </c>
    </row>
    <row r="468" spans="23:26" x14ac:dyDescent="0.25">
      <c r="W468">
        <v>1165000</v>
      </c>
      <c r="X468">
        <v>11.66</v>
      </c>
      <c r="Y468">
        <f t="shared" si="48"/>
        <v>1.165</v>
      </c>
      <c r="Z468">
        <f t="shared" si="49"/>
        <v>5.9383892366447988</v>
      </c>
    </row>
    <row r="469" spans="23:26" x14ac:dyDescent="0.25">
      <c r="W469">
        <v>1167500</v>
      </c>
      <c r="X469">
        <v>11.5</v>
      </c>
      <c r="Y469">
        <f t="shared" si="48"/>
        <v>1.1675</v>
      </c>
      <c r="Z469">
        <f t="shared" si="49"/>
        <v>5.8569019057817489</v>
      </c>
    </row>
    <row r="470" spans="23:26" x14ac:dyDescent="0.25">
      <c r="W470">
        <v>1170000</v>
      </c>
      <c r="X470">
        <v>10.89</v>
      </c>
      <c r="Y470">
        <f t="shared" si="48"/>
        <v>1.17</v>
      </c>
      <c r="Z470">
        <f t="shared" si="49"/>
        <v>5.5462314568663693</v>
      </c>
    </row>
    <row r="471" spans="23:26" x14ac:dyDescent="0.25">
      <c r="W471">
        <v>1172500</v>
      </c>
      <c r="X471">
        <v>10.74</v>
      </c>
      <c r="Y471">
        <f t="shared" si="48"/>
        <v>1.1724999999999999</v>
      </c>
      <c r="Z471">
        <f t="shared" si="49"/>
        <v>5.4698370841822594</v>
      </c>
    </row>
    <row r="472" spans="23:26" x14ac:dyDescent="0.25">
      <c r="W472">
        <v>1175000</v>
      </c>
      <c r="X472">
        <v>10.89</v>
      </c>
      <c r="Y472">
        <f t="shared" si="48"/>
        <v>1.175</v>
      </c>
      <c r="Z472">
        <f t="shared" si="49"/>
        <v>5.5462314568663693</v>
      </c>
    </row>
    <row r="473" spans="23:26" x14ac:dyDescent="0.25">
      <c r="W473">
        <v>1177500</v>
      </c>
      <c r="X473">
        <v>11.81</v>
      </c>
      <c r="Y473">
        <f t="shared" si="48"/>
        <v>1.1775</v>
      </c>
      <c r="Z473">
        <f t="shared" si="49"/>
        <v>6.0147836093289087</v>
      </c>
    </row>
    <row r="474" spans="23:26" x14ac:dyDescent="0.25">
      <c r="W474">
        <v>1180000</v>
      </c>
      <c r="X474">
        <v>11.81</v>
      </c>
      <c r="Y474">
        <f t="shared" si="48"/>
        <v>1.18</v>
      </c>
      <c r="Z474">
        <f t="shared" si="49"/>
        <v>6.0147836093289087</v>
      </c>
    </row>
    <row r="475" spans="23:26" x14ac:dyDescent="0.25">
      <c r="W475">
        <v>1182500</v>
      </c>
      <c r="X475">
        <v>10.74</v>
      </c>
      <c r="Y475">
        <f t="shared" si="48"/>
        <v>1.1824999999999999</v>
      </c>
      <c r="Z475">
        <f t="shared" si="49"/>
        <v>5.4698370841822594</v>
      </c>
    </row>
    <row r="476" spans="23:26" x14ac:dyDescent="0.25">
      <c r="W476">
        <v>1185000</v>
      </c>
      <c r="X476">
        <v>10.58</v>
      </c>
      <c r="Y476">
        <f t="shared" si="48"/>
        <v>1.1850000000000001</v>
      </c>
      <c r="Z476">
        <f t="shared" si="49"/>
        <v>5.3883497533192086</v>
      </c>
    </row>
    <row r="477" spans="23:26" x14ac:dyDescent="0.25">
      <c r="W477">
        <v>1187500</v>
      </c>
      <c r="X477">
        <v>11.35</v>
      </c>
      <c r="Y477">
        <f t="shared" si="48"/>
        <v>1.1875</v>
      </c>
      <c r="Z477">
        <f t="shared" si="49"/>
        <v>5.7805075330976381</v>
      </c>
    </row>
    <row r="478" spans="23:26" x14ac:dyDescent="0.25">
      <c r="W478">
        <v>1190000</v>
      </c>
      <c r="X478">
        <v>11.2</v>
      </c>
      <c r="Y478">
        <f t="shared" si="48"/>
        <v>1.19</v>
      </c>
      <c r="Z478">
        <f t="shared" si="49"/>
        <v>5.7041131604135282</v>
      </c>
    </row>
    <row r="479" spans="23:26" x14ac:dyDescent="0.25">
      <c r="W479">
        <v>1192500</v>
      </c>
      <c r="X479">
        <v>11.66</v>
      </c>
      <c r="Y479">
        <f t="shared" si="48"/>
        <v>1.1924999999999999</v>
      </c>
      <c r="Z479">
        <f t="shared" si="49"/>
        <v>5.9383892366447988</v>
      </c>
    </row>
    <row r="480" spans="23:26" x14ac:dyDescent="0.25">
      <c r="W480">
        <v>1195000</v>
      </c>
      <c r="X480">
        <v>11.66</v>
      </c>
      <c r="Y480">
        <f t="shared" si="48"/>
        <v>1.1949999999999998</v>
      </c>
      <c r="Z480">
        <f t="shared" si="49"/>
        <v>5.9383892366447988</v>
      </c>
    </row>
    <row r="481" spans="23:26" x14ac:dyDescent="0.25">
      <c r="W481">
        <v>1197500</v>
      </c>
      <c r="X481">
        <v>10.89</v>
      </c>
      <c r="Y481">
        <f t="shared" si="48"/>
        <v>1.1975</v>
      </c>
      <c r="Z481">
        <f t="shared" si="49"/>
        <v>5.5462314568663693</v>
      </c>
    </row>
    <row r="482" spans="23:26" x14ac:dyDescent="0.25">
      <c r="W482">
        <v>1200000</v>
      </c>
      <c r="X482">
        <v>10.89</v>
      </c>
      <c r="Y482">
        <f t="shared" si="48"/>
        <v>1.2</v>
      </c>
      <c r="Z482">
        <f t="shared" si="49"/>
        <v>5.5462314568663693</v>
      </c>
    </row>
    <row r="483" spans="23:26" x14ac:dyDescent="0.25">
      <c r="W483">
        <v>1202500</v>
      </c>
      <c r="X483">
        <v>11.04</v>
      </c>
      <c r="Y483">
        <f t="shared" si="48"/>
        <v>1.2024999999999999</v>
      </c>
      <c r="Z483">
        <f t="shared" si="49"/>
        <v>5.6226258295504783</v>
      </c>
    </row>
    <row r="484" spans="23:26" x14ac:dyDescent="0.25">
      <c r="W484">
        <v>1205000</v>
      </c>
      <c r="X484">
        <v>11.2</v>
      </c>
      <c r="Y484">
        <f t="shared" si="48"/>
        <v>1.2049999999999998</v>
      </c>
      <c r="Z484">
        <f t="shared" si="49"/>
        <v>5.7041131604135282</v>
      </c>
    </row>
    <row r="485" spans="23:26" x14ac:dyDescent="0.25">
      <c r="W485">
        <v>1207500</v>
      </c>
      <c r="X485">
        <v>11.81</v>
      </c>
      <c r="Y485">
        <f t="shared" si="48"/>
        <v>1.2075</v>
      </c>
      <c r="Z485">
        <f t="shared" si="49"/>
        <v>6.0147836093289087</v>
      </c>
    </row>
    <row r="486" spans="23:26" x14ac:dyDescent="0.25">
      <c r="W486">
        <v>1210000</v>
      </c>
      <c r="X486">
        <v>10.89</v>
      </c>
      <c r="Y486">
        <f t="shared" si="48"/>
        <v>1.21</v>
      </c>
      <c r="Z486">
        <f t="shared" si="49"/>
        <v>5.5462314568663693</v>
      </c>
    </row>
    <row r="487" spans="23:26" x14ac:dyDescent="0.25">
      <c r="W487">
        <v>1212500</v>
      </c>
      <c r="X487">
        <v>10.58</v>
      </c>
      <c r="Y487">
        <f t="shared" si="48"/>
        <v>1.2124999999999999</v>
      </c>
      <c r="Z487">
        <f t="shared" si="49"/>
        <v>5.3883497533192086</v>
      </c>
    </row>
    <row r="488" spans="23:26" x14ac:dyDescent="0.25">
      <c r="W488">
        <v>1215000</v>
      </c>
      <c r="X488">
        <v>10.89</v>
      </c>
      <c r="Y488">
        <f t="shared" si="48"/>
        <v>1.2149999999999999</v>
      </c>
      <c r="Z488">
        <f t="shared" si="49"/>
        <v>5.5462314568663693</v>
      </c>
    </row>
    <row r="489" spans="23:26" x14ac:dyDescent="0.25">
      <c r="W489">
        <v>1217500</v>
      </c>
      <c r="X489">
        <v>11.04</v>
      </c>
      <c r="Y489">
        <f t="shared" si="48"/>
        <v>1.2175</v>
      </c>
      <c r="Z489">
        <f t="shared" si="49"/>
        <v>5.6226258295504783</v>
      </c>
    </row>
    <row r="490" spans="23:26" x14ac:dyDescent="0.25">
      <c r="W490">
        <v>1220000</v>
      </c>
      <c r="X490">
        <v>11.66</v>
      </c>
      <c r="Y490">
        <f t="shared" si="48"/>
        <v>1.22</v>
      </c>
      <c r="Z490">
        <f t="shared" si="49"/>
        <v>5.9383892366447988</v>
      </c>
    </row>
    <row r="491" spans="23:26" x14ac:dyDescent="0.25">
      <c r="W491">
        <v>1222500</v>
      </c>
      <c r="X491">
        <v>11.35</v>
      </c>
      <c r="Y491">
        <f t="shared" si="48"/>
        <v>1.2224999999999999</v>
      </c>
      <c r="Z491">
        <f t="shared" si="49"/>
        <v>5.7805075330976381</v>
      </c>
    </row>
    <row r="492" spans="23:26" x14ac:dyDescent="0.25">
      <c r="W492">
        <v>1225000</v>
      </c>
      <c r="X492">
        <v>10.74</v>
      </c>
      <c r="Y492">
        <f t="shared" si="48"/>
        <v>1.2249999999999999</v>
      </c>
      <c r="Z492">
        <f t="shared" si="49"/>
        <v>5.4698370841822594</v>
      </c>
    </row>
    <row r="493" spans="23:26" x14ac:dyDescent="0.25">
      <c r="W493">
        <v>1227500</v>
      </c>
      <c r="X493">
        <v>11.04</v>
      </c>
      <c r="Y493">
        <f t="shared" si="48"/>
        <v>1.2275</v>
      </c>
      <c r="Z493">
        <f t="shared" si="49"/>
        <v>5.6226258295504783</v>
      </c>
    </row>
    <row r="494" spans="23:26" x14ac:dyDescent="0.25">
      <c r="W494">
        <v>1230000</v>
      </c>
      <c r="X494">
        <v>10.89</v>
      </c>
      <c r="Y494">
        <f t="shared" si="48"/>
        <v>1.23</v>
      </c>
      <c r="Z494">
        <f t="shared" si="49"/>
        <v>5.5462314568663693</v>
      </c>
    </row>
    <row r="495" spans="23:26" x14ac:dyDescent="0.25">
      <c r="W495">
        <v>1232500</v>
      </c>
      <c r="X495">
        <v>11.5</v>
      </c>
      <c r="Y495">
        <f t="shared" si="48"/>
        <v>1.2324999999999999</v>
      </c>
      <c r="Z495">
        <f t="shared" si="49"/>
        <v>5.8569019057817489</v>
      </c>
    </row>
    <row r="496" spans="23:26" x14ac:dyDescent="0.25">
      <c r="W496">
        <v>1235000</v>
      </c>
      <c r="X496">
        <v>12.12</v>
      </c>
      <c r="Y496">
        <f t="shared" si="48"/>
        <v>1.2349999999999999</v>
      </c>
      <c r="Z496">
        <f t="shared" si="49"/>
        <v>6.1726653128760685</v>
      </c>
    </row>
    <row r="497" spans="23:26" x14ac:dyDescent="0.25">
      <c r="W497">
        <v>1237500</v>
      </c>
      <c r="X497">
        <v>10.89</v>
      </c>
      <c r="Y497">
        <f t="shared" si="48"/>
        <v>1.2375</v>
      </c>
      <c r="Z497">
        <f t="shared" si="49"/>
        <v>5.5462314568663693</v>
      </c>
    </row>
    <row r="498" spans="23:26" x14ac:dyDescent="0.25">
      <c r="W498">
        <v>1240000</v>
      </c>
      <c r="X498">
        <v>10.58</v>
      </c>
      <c r="Y498">
        <f t="shared" si="48"/>
        <v>1.24</v>
      </c>
      <c r="Z498">
        <f t="shared" si="49"/>
        <v>5.3883497533192086</v>
      </c>
    </row>
    <row r="499" spans="23:26" x14ac:dyDescent="0.25">
      <c r="W499">
        <v>1242500</v>
      </c>
      <c r="X499">
        <v>10.89</v>
      </c>
      <c r="Y499">
        <f t="shared" si="48"/>
        <v>1.2424999999999999</v>
      </c>
      <c r="Z499">
        <f t="shared" si="49"/>
        <v>5.5462314568663693</v>
      </c>
    </row>
    <row r="500" spans="23:26" x14ac:dyDescent="0.25">
      <c r="W500">
        <v>1245000</v>
      </c>
      <c r="X500">
        <v>11.66</v>
      </c>
      <c r="Y500">
        <f t="shared" si="48"/>
        <v>1.2449999999999999</v>
      </c>
      <c r="Z500">
        <f t="shared" si="49"/>
        <v>5.9383892366447988</v>
      </c>
    </row>
    <row r="501" spans="23:26" x14ac:dyDescent="0.25">
      <c r="W501">
        <v>1247500</v>
      </c>
      <c r="X501">
        <v>11.81</v>
      </c>
      <c r="Y501">
        <f t="shared" si="48"/>
        <v>1.2475000000000001</v>
      </c>
      <c r="Z501">
        <f t="shared" si="49"/>
        <v>6.0147836093289087</v>
      </c>
    </row>
    <row r="502" spans="23:26" x14ac:dyDescent="0.25">
      <c r="W502">
        <v>1250000</v>
      </c>
      <c r="X502">
        <v>10.89</v>
      </c>
      <c r="Y502">
        <f t="shared" si="48"/>
        <v>1.25</v>
      </c>
      <c r="Z502">
        <f t="shared" si="49"/>
        <v>5.5462314568663693</v>
      </c>
    </row>
    <row r="503" spans="23:26" x14ac:dyDescent="0.25">
      <c r="W503">
        <v>1252500</v>
      </c>
      <c r="X503">
        <v>10.89</v>
      </c>
      <c r="Y503">
        <f t="shared" si="48"/>
        <v>1.2524999999999999</v>
      </c>
      <c r="Z503">
        <f t="shared" si="49"/>
        <v>5.5462314568663693</v>
      </c>
    </row>
    <row r="504" spans="23:26" x14ac:dyDescent="0.25">
      <c r="W504">
        <v>1255000</v>
      </c>
      <c r="X504">
        <v>10.89</v>
      </c>
      <c r="Y504">
        <f t="shared" si="48"/>
        <v>1.2549999999999999</v>
      </c>
      <c r="Z504">
        <f t="shared" si="49"/>
        <v>5.5462314568663693</v>
      </c>
    </row>
    <row r="505" spans="23:26" x14ac:dyDescent="0.25">
      <c r="W505">
        <v>1257500</v>
      </c>
      <c r="X505">
        <v>10.74</v>
      </c>
      <c r="Y505">
        <f t="shared" si="48"/>
        <v>1.2574999999999998</v>
      </c>
      <c r="Z505">
        <f t="shared" si="49"/>
        <v>5.4698370841822594</v>
      </c>
    </row>
    <row r="506" spans="23:26" x14ac:dyDescent="0.25">
      <c r="W506">
        <v>1260000</v>
      </c>
      <c r="X506">
        <v>11.2</v>
      </c>
      <c r="Y506">
        <f t="shared" si="48"/>
        <v>1.26</v>
      </c>
      <c r="Z506">
        <f t="shared" si="49"/>
        <v>5.7041131604135282</v>
      </c>
    </row>
    <row r="507" spans="23:26" x14ac:dyDescent="0.25">
      <c r="W507">
        <v>1262500</v>
      </c>
      <c r="X507">
        <v>11.66</v>
      </c>
      <c r="Y507">
        <f t="shared" si="48"/>
        <v>1.2625</v>
      </c>
      <c r="Z507">
        <f t="shared" si="49"/>
        <v>5.9383892366447988</v>
      </c>
    </row>
    <row r="508" spans="23:26" x14ac:dyDescent="0.25">
      <c r="W508">
        <v>1265000</v>
      </c>
      <c r="X508">
        <v>10.74</v>
      </c>
      <c r="Y508">
        <f t="shared" si="48"/>
        <v>1.2649999999999999</v>
      </c>
      <c r="Z508">
        <f t="shared" si="49"/>
        <v>5.4698370841822594</v>
      </c>
    </row>
    <row r="509" spans="23:26" x14ac:dyDescent="0.25">
      <c r="W509">
        <v>1267500</v>
      </c>
      <c r="X509">
        <v>10.28</v>
      </c>
      <c r="Y509">
        <f t="shared" si="48"/>
        <v>1.2674999999999998</v>
      </c>
      <c r="Z509">
        <f t="shared" si="49"/>
        <v>5.2355610079509889</v>
      </c>
    </row>
    <row r="510" spans="23:26" x14ac:dyDescent="0.25">
      <c r="W510">
        <v>1270000</v>
      </c>
      <c r="X510">
        <v>10.89</v>
      </c>
      <c r="Y510">
        <f t="shared" si="48"/>
        <v>1.27</v>
      </c>
      <c r="Z510">
        <f t="shared" si="49"/>
        <v>5.5462314568663693</v>
      </c>
    </row>
    <row r="511" spans="23:26" x14ac:dyDescent="0.25">
      <c r="W511">
        <v>1272500</v>
      </c>
      <c r="X511">
        <v>11.2</v>
      </c>
      <c r="Y511">
        <f t="shared" si="48"/>
        <v>1.2725</v>
      </c>
      <c r="Z511">
        <f t="shared" si="49"/>
        <v>5.7041131604135282</v>
      </c>
    </row>
    <row r="512" spans="23:26" x14ac:dyDescent="0.25">
      <c r="W512">
        <v>1275000</v>
      </c>
      <c r="X512">
        <v>11.66</v>
      </c>
      <c r="Y512">
        <f t="shared" si="48"/>
        <v>1.2749999999999999</v>
      </c>
      <c r="Z512">
        <f t="shared" si="49"/>
        <v>5.9383892366447988</v>
      </c>
    </row>
    <row r="513" spans="23:26" x14ac:dyDescent="0.25">
      <c r="W513">
        <v>1277500</v>
      </c>
      <c r="X513">
        <v>10.74</v>
      </c>
      <c r="Y513">
        <f t="shared" si="48"/>
        <v>1.2774999999999999</v>
      </c>
      <c r="Z513">
        <f t="shared" si="49"/>
        <v>5.4698370841822594</v>
      </c>
    </row>
    <row r="514" spans="23:26" x14ac:dyDescent="0.25">
      <c r="W514">
        <v>1280000</v>
      </c>
      <c r="X514">
        <v>10.58</v>
      </c>
      <c r="Y514">
        <f t="shared" si="48"/>
        <v>1.28</v>
      </c>
      <c r="Z514">
        <f t="shared" si="49"/>
        <v>5.3883497533192086</v>
      </c>
    </row>
    <row r="515" spans="23:26" x14ac:dyDescent="0.25">
      <c r="W515">
        <v>1282500</v>
      </c>
      <c r="X515">
        <v>10.74</v>
      </c>
      <c r="Y515">
        <f t="shared" si="48"/>
        <v>1.2825</v>
      </c>
      <c r="Z515">
        <f t="shared" si="49"/>
        <v>5.4698370841822594</v>
      </c>
    </row>
    <row r="516" spans="23:26" x14ac:dyDescent="0.25">
      <c r="W516">
        <v>1285000</v>
      </c>
      <c r="X516">
        <v>10.74</v>
      </c>
      <c r="Y516">
        <f t="shared" ref="Y516:Y579" si="50">W516*0.000001</f>
        <v>1.2849999999999999</v>
      </c>
      <c r="Z516">
        <f t="shared" ref="Z516:Z579" si="51">X516*($A$5/(2*PI()))</f>
        <v>5.4698370841822594</v>
      </c>
    </row>
    <row r="517" spans="23:26" x14ac:dyDescent="0.25">
      <c r="W517">
        <v>1287500</v>
      </c>
      <c r="X517">
        <v>11.2</v>
      </c>
      <c r="Y517">
        <f t="shared" si="50"/>
        <v>1.2874999999999999</v>
      </c>
      <c r="Z517">
        <f t="shared" si="51"/>
        <v>5.7041131604135282</v>
      </c>
    </row>
    <row r="518" spans="23:26" x14ac:dyDescent="0.25">
      <c r="W518">
        <v>1290000</v>
      </c>
      <c r="X518">
        <v>11.5</v>
      </c>
      <c r="Y518">
        <f t="shared" si="50"/>
        <v>1.29</v>
      </c>
      <c r="Z518">
        <f t="shared" si="51"/>
        <v>5.8569019057817489</v>
      </c>
    </row>
    <row r="519" spans="23:26" x14ac:dyDescent="0.25">
      <c r="W519">
        <v>1292500</v>
      </c>
      <c r="X519">
        <v>10.43</v>
      </c>
      <c r="Y519">
        <f t="shared" si="50"/>
        <v>1.2925</v>
      </c>
      <c r="Z519">
        <f t="shared" si="51"/>
        <v>5.3119553806350988</v>
      </c>
    </row>
    <row r="520" spans="23:26" x14ac:dyDescent="0.25">
      <c r="W520">
        <v>1295000</v>
      </c>
      <c r="X520">
        <v>10.43</v>
      </c>
      <c r="Y520">
        <f t="shared" si="50"/>
        <v>1.2949999999999999</v>
      </c>
      <c r="Z520">
        <f t="shared" si="51"/>
        <v>5.3119553806350988</v>
      </c>
    </row>
    <row r="521" spans="23:26" x14ac:dyDescent="0.25">
      <c r="W521">
        <v>1297500</v>
      </c>
      <c r="X521">
        <v>10.28</v>
      </c>
      <c r="Y521">
        <f t="shared" si="50"/>
        <v>1.2974999999999999</v>
      </c>
      <c r="Z521">
        <f t="shared" si="51"/>
        <v>5.2355610079509889</v>
      </c>
    </row>
    <row r="522" spans="23:26" x14ac:dyDescent="0.25">
      <c r="W522">
        <v>1300000</v>
      </c>
      <c r="X522">
        <v>10.58</v>
      </c>
      <c r="Y522">
        <f t="shared" si="50"/>
        <v>1.3</v>
      </c>
      <c r="Z522">
        <f t="shared" si="51"/>
        <v>5.3883497533192086</v>
      </c>
    </row>
    <row r="523" spans="23:26" x14ac:dyDescent="0.25">
      <c r="W523">
        <v>1302500</v>
      </c>
      <c r="X523">
        <v>10.74</v>
      </c>
      <c r="Y523">
        <f t="shared" si="50"/>
        <v>1.3025</v>
      </c>
      <c r="Z523">
        <f t="shared" si="51"/>
        <v>5.4698370841822594</v>
      </c>
    </row>
    <row r="524" spans="23:26" x14ac:dyDescent="0.25">
      <c r="W524">
        <v>1305000</v>
      </c>
      <c r="X524">
        <v>10.74</v>
      </c>
      <c r="Y524">
        <f t="shared" si="50"/>
        <v>1.3049999999999999</v>
      </c>
      <c r="Z524">
        <f t="shared" si="51"/>
        <v>5.4698370841822594</v>
      </c>
    </row>
    <row r="525" spans="23:26" x14ac:dyDescent="0.25">
      <c r="W525">
        <v>1307500</v>
      </c>
      <c r="X525">
        <v>10.58</v>
      </c>
      <c r="Y525">
        <f t="shared" si="50"/>
        <v>1.3074999999999999</v>
      </c>
      <c r="Z525">
        <f t="shared" si="51"/>
        <v>5.3883497533192086</v>
      </c>
    </row>
    <row r="526" spans="23:26" x14ac:dyDescent="0.25">
      <c r="W526">
        <v>1310000</v>
      </c>
      <c r="X526">
        <v>10.43</v>
      </c>
      <c r="Y526">
        <f t="shared" si="50"/>
        <v>1.3099999999999998</v>
      </c>
      <c r="Z526">
        <f t="shared" si="51"/>
        <v>5.3119553806350988</v>
      </c>
    </row>
    <row r="527" spans="23:26" x14ac:dyDescent="0.25">
      <c r="W527">
        <v>1312500</v>
      </c>
      <c r="X527">
        <v>10.89</v>
      </c>
      <c r="Y527">
        <f t="shared" si="50"/>
        <v>1.3125</v>
      </c>
      <c r="Z527">
        <f t="shared" si="51"/>
        <v>5.5462314568663693</v>
      </c>
    </row>
    <row r="528" spans="23:26" x14ac:dyDescent="0.25">
      <c r="W528">
        <v>1315000</v>
      </c>
      <c r="X528">
        <v>11.2</v>
      </c>
      <c r="Y528">
        <f t="shared" si="50"/>
        <v>1.3149999999999999</v>
      </c>
      <c r="Z528">
        <f t="shared" si="51"/>
        <v>5.7041131604135282</v>
      </c>
    </row>
    <row r="529" spans="23:26" x14ac:dyDescent="0.25">
      <c r="W529">
        <v>1317500</v>
      </c>
      <c r="X529">
        <v>9.66</v>
      </c>
      <c r="Y529">
        <f t="shared" si="50"/>
        <v>1.3174999999999999</v>
      </c>
      <c r="Z529">
        <f t="shared" si="51"/>
        <v>4.9197976008566684</v>
      </c>
    </row>
    <row r="530" spans="23:26" x14ac:dyDescent="0.25">
      <c r="W530">
        <v>1320000</v>
      </c>
      <c r="X530">
        <v>10.43</v>
      </c>
      <c r="Y530">
        <f t="shared" si="50"/>
        <v>1.3199999999999998</v>
      </c>
      <c r="Z530">
        <f t="shared" si="51"/>
        <v>5.3119553806350988</v>
      </c>
    </row>
    <row r="531" spans="23:26" x14ac:dyDescent="0.25">
      <c r="W531">
        <v>1322500</v>
      </c>
      <c r="X531">
        <v>10.74</v>
      </c>
      <c r="Y531">
        <f t="shared" si="50"/>
        <v>1.3225</v>
      </c>
      <c r="Z531">
        <f t="shared" si="51"/>
        <v>5.4698370841822594</v>
      </c>
    </row>
    <row r="532" spans="23:26" x14ac:dyDescent="0.25">
      <c r="W532">
        <v>1325000</v>
      </c>
      <c r="X532">
        <v>10.58</v>
      </c>
      <c r="Y532">
        <f t="shared" si="50"/>
        <v>1.325</v>
      </c>
      <c r="Z532">
        <f t="shared" si="51"/>
        <v>5.3883497533192086</v>
      </c>
    </row>
    <row r="533" spans="23:26" x14ac:dyDescent="0.25">
      <c r="W533">
        <v>1327500</v>
      </c>
      <c r="X533">
        <v>10.28</v>
      </c>
      <c r="Y533">
        <f t="shared" si="50"/>
        <v>1.3274999999999999</v>
      </c>
      <c r="Z533">
        <f t="shared" si="51"/>
        <v>5.2355610079509889</v>
      </c>
    </row>
    <row r="534" spans="23:26" x14ac:dyDescent="0.25">
      <c r="W534">
        <v>1330000</v>
      </c>
      <c r="X534">
        <v>11.04</v>
      </c>
      <c r="Y534">
        <f t="shared" si="50"/>
        <v>1.3299999999999998</v>
      </c>
      <c r="Z534">
        <f t="shared" si="51"/>
        <v>5.6226258295504783</v>
      </c>
    </row>
    <row r="535" spans="23:26" x14ac:dyDescent="0.25">
      <c r="W535">
        <v>1332500</v>
      </c>
      <c r="X535">
        <v>10.58</v>
      </c>
      <c r="Y535">
        <f t="shared" si="50"/>
        <v>1.3325</v>
      </c>
      <c r="Z535">
        <f t="shared" si="51"/>
        <v>5.3883497533192086</v>
      </c>
    </row>
    <row r="536" spans="23:26" x14ac:dyDescent="0.25">
      <c r="W536">
        <v>1335000</v>
      </c>
      <c r="X536">
        <v>10.74</v>
      </c>
      <c r="Y536">
        <f t="shared" si="50"/>
        <v>1.335</v>
      </c>
      <c r="Z536">
        <f t="shared" si="51"/>
        <v>5.4698370841822594</v>
      </c>
    </row>
    <row r="537" spans="23:26" x14ac:dyDescent="0.25">
      <c r="W537">
        <v>1337500</v>
      </c>
      <c r="X537">
        <v>9.9700000000000006</v>
      </c>
      <c r="Y537">
        <f t="shared" si="50"/>
        <v>1.3374999999999999</v>
      </c>
      <c r="Z537">
        <f t="shared" si="51"/>
        <v>5.0776793044038291</v>
      </c>
    </row>
    <row r="538" spans="23:26" x14ac:dyDescent="0.25">
      <c r="W538">
        <v>1340000</v>
      </c>
      <c r="X538">
        <v>10.43</v>
      </c>
      <c r="Y538">
        <f t="shared" si="50"/>
        <v>1.3399999999999999</v>
      </c>
      <c r="Z538">
        <f t="shared" si="51"/>
        <v>5.3119553806350988</v>
      </c>
    </row>
    <row r="539" spans="23:26" x14ac:dyDescent="0.25">
      <c r="W539">
        <v>1342500</v>
      </c>
      <c r="X539">
        <v>11.2</v>
      </c>
      <c r="Y539">
        <f t="shared" si="50"/>
        <v>1.3425</v>
      </c>
      <c r="Z539">
        <f t="shared" si="51"/>
        <v>5.7041131604135282</v>
      </c>
    </row>
    <row r="540" spans="23:26" x14ac:dyDescent="0.25">
      <c r="W540">
        <v>1345000</v>
      </c>
      <c r="X540">
        <v>10.74</v>
      </c>
      <c r="Y540">
        <f t="shared" si="50"/>
        <v>1.345</v>
      </c>
      <c r="Z540">
        <f t="shared" si="51"/>
        <v>5.4698370841822594</v>
      </c>
    </row>
    <row r="541" spans="23:26" x14ac:dyDescent="0.25">
      <c r="W541">
        <v>1347500</v>
      </c>
      <c r="X541">
        <v>10.28</v>
      </c>
      <c r="Y541">
        <f t="shared" si="50"/>
        <v>1.3474999999999999</v>
      </c>
      <c r="Z541">
        <f t="shared" si="51"/>
        <v>5.2355610079509889</v>
      </c>
    </row>
    <row r="542" spans="23:26" x14ac:dyDescent="0.25">
      <c r="W542">
        <v>1350000</v>
      </c>
      <c r="X542">
        <v>10.28</v>
      </c>
      <c r="Y542">
        <f t="shared" si="50"/>
        <v>1.3499999999999999</v>
      </c>
      <c r="Z542">
        <f t="shared" si="51"/>
        <v>5.2355610079509889</v>
      </c>
    </row>
    <row r="543" spans="23:26" x14ac:dyDescent="0.25">
      <c r="W543">
        <v>1352500</v>
      </c>
      <c r="X543">
        <v>10.74</v>
      </c>
      <c r="Y543">
        <f t="shared" si="50"/>
        <v>1.3525</v>
      </c>
      <c r="Z543">
        <f t="shared" si="51"/>
        <v>5.4698370841822594</v>
      </c>
    </row>
    <row r="544" spans="23:26" x14ac:dyDescent="0.25">
      <c r="W544">
        <v>1355000</v>
      </c>
      <c r="X544">
        <v>10.89</v>
      </c>
      <c r="Y544">
        <f t="shared" si="50"/>
        <v>1.355</v>
      </c>
      <c r="Z544">
        <f t="shared" si="51"/>
        <v>5.5462314568663693</v>
      </c>
    </row>
    <row r="545" spans="23:26" x14ac:dyDescent="0.25">
      <c r="W545">
        <v>1357500</v>
      </c>
      <c r="X545">
        <v>11.2</v>
      </c>
      <c r="Y545">
        <f t="shared" si="50"/>
        <v>1.3574999999999999</v>
      </c>
      <c r="Z545">
        <f t="shared" si="51"/>
        <v>5.7041131604135282</v>
      </c>
    </row>
    <row r="546" spans="23:26" x14ac:dyDescent="0.25">
      <c r="W546">
        <v>1360000</v>
      </c>
      <c r="X546">
        <v>10.28</v>
      </c>
      <c r="Y546">
        <f t="shared" si="50"/>
        <v>1.3599999999999999</v>
      </c>
      <c r="Z546">
        <f t="shared" si="51"/>
        <v>5.2355610079509889</v>
      </c>
    </row>
    <row r="547" spans="23:26" x14ac:dyDescent="0.25">
      <c r="W547">
        <v>1362500</v>
      </c>
      <c r="X547">
        <v>10.74</v>
      </c>
      <c r="Y547">
        <f t="shared" si="50"/>
        <v>1.3625</v>
      </c>
      <c r="Z547">
        <f t="shared" si="51"/>
        <v>5.4698370841822594</v>
      </c>
    </row>
    <row r="548" spans="23:26" x14ac:dyDescent="0.25">
      <c r="W548">
        <v>1365000</v>
      </c>
      <c r="X548">
        <v>10.58</v>
      </c>
      <c r="Y548">
        <f t="shared" si="50"/>
        <v>1.365</v>
      </c>
      <c r="Z548">
        <f t="shared" si="51"/>
        <v>5.3883497533192086</v>
      </c>
    </row>
    <row r="549" spans="23:26" x14ac:dyDescent="0.25">
      <c r="W549">
        <v>1367500</v>
      </c>
      <c r="X549">
        <v>10.74</v>
      </c>
      <c r="Y549">
        <f t="shared" si="50"/>
        <v>1.3674999999999999</v>
      </c>
      <c r="Z549">
        <f t="shared" si="51"/>
        <v>5.4698370841822594</v>
      </c>
    </row>
    <row r="550" spans="23:26" x14ac:dyDescent="0.25">
      <c r="W550">
        <v>1370000</v>
      </c>
      <c r="X550">
        <v>11.97</v>
      </c>
      <c r="Y550">
        <f t="shared" si="50"/>
        <v>1.3699999999999999</v>
      </c>
      <c r="Z550">
        <f t="shared" si="51"/>
        <v>6.0962709401919595</v>
      </c>
    </row>
    <row r="551" spans="23:26" x14ac:dyDescent="0.25">
      <c r="W551">
        <v>1372500</v>
      </c>
      <c r="X551">
        <v>10.74</v>
      </c>
      <c r="Y551">
        <f t="shared" si="50"/>
        <v>1.3724999999999998</v>
      </c>
      <c r="Z551">
        <f t="shared" si="51"/>
        <v>5.4698370841822594</v>
      </c>
    </row>
    <row r="552" spans="23:26" x14ac:dyDescent="0.25">
      <c r="W552">
        <v>1375000</v>
      </c>
      <c r="X552">
        <v>10.43</v>
      </c>
      <c r="Y552">
        <f t="shared" si="50"/>
        <v>1.375</v>
      </c>
      <c r="Z552">
        <f t="shared" si="51"/>
        <v>5.3119553806350988</v>
      </c>
    </row>
    <row r="553" spans="23:26" x14ac:dyDescent="0.25">
      <c r="W553">
        <v>1377500</v>
      </c>
      <c r="X553">
        <v>10.74</v>
      </c>
      <c r="Y553">
        <f t="shared" si="50"/>
        <v>1.3774999999999999</v>
      </c>
      <c r="Z553">
        <f t="shared" si="51"/>
        <v>5.4698370841822594</v>
      </c>
    </row>
    <row r="554" spans="23:26" x14ac:dyDescent="0.25">
      <c r="W554">
        <v>1380000</v>
      </c>
      <c r="X554">
        <v>10.58</v>
      </c>
      <c r="Y554">
        <f t="shared" si="50"/>
        <v>1.38</v>
      </c>
      <c r="Z554">
        <f t="shared" si="51"/>
        <v>5.3883497533192086</v>
      </c>
    </row>
    <row r="555" spans="23:26" x14ac:dyDescent="0.25">
      <c r="W555">
        <v>1382500</v>
      </c>
      <c r="X555">
        <v>11.81</v>
      </c>
      <c r="Y555">
        <f t="shared" si="50"/>
        <v>1.3824999999999998</v>
      </c>
      <c r="Z555">
        <f t="shared" si="51"/>
        <v>6.0147836093289087</v>
      </c>
    </row>
    <row r="556" spans="23:26" x14ac:dyDescent="0.25">
      <c r="W556">
        <v>1385000</v>
      </c>
      <c r="X556">
        <v>11.04</v>
      </c>
      <c r="Y556">
        <f t="shared" si="50"/>
        <v>1.385</v>
      </c>
      <c r="Z556">
        <f t="shared" si="51"/>
        <v>5.6226258295504783</v>
      </c>
    </row>
    <row r="557" spans="23:26" x14ac:dyDescent="0.25">
      <c r="W557">
        <v>1387500</v>
      </c>
      <c r="X557">
        <v>10.43</v>
      </c>
      <c r="Y557">
        <f t="shared" si="50"/>
        <v>1.3875</v>
      </c>
      <c r="Z557">
        <f t="shared" si="51"/>
        <v>5.3119553806350988</v>
      </c>
    </row>
    <row r="558" spans="23:26" x14ac:dyDescent="0.25">
      <c r="W558">
        <v>1390000</v>
      </c>
      <c r="X558">
        <v>10.74</v>
      </c>
      <c r="Y558">
        <f t="shared" si="50"/>
        <v>1.39</v>
      </c>
      <c r="Z558">
        <f t="shared" si="51"/>
        <v>5.4698370841822594</v>
      </c>
    </row>
    <row r="559" spans="23:26" x14ac:dyDescent="0.25">
      <c r="W559">
        <v>1392500</v>
      </c>
      <c r="X559">
        <v>10.74</v>
      </c>
      <c r="Y559">
        <f t="shared" si="50"/>
        <v>1.3924999999999998</v>
      </c>
      <c r="Z559">
        <f t="shared" si="51"/>
        <v>5.4698370841822594</v>
      </c>
    </row>
    <row r="560" spans="23:26" x14ac:dyDescent="0.25">
      <c r="W560">
        <v>1395000</v>
      </c>
      <c r="X560">
        <v>10.58</v>
      </c>
      <c r="Y560">
        <f t="shared" si="50"/>
        <v>1.395</v>
      </c>
      <c r="Z560">
        <f t="shared" si="51"/>
        <v>5.3883497533192086</v>
      </c>
    </row>
    <row r="561" spans="23:26" x14ac:dyDescent="0.25">
      <c r="W561">
        <v>1397500</v>
      </c>
      <c r="X561">
        <v>10.89</v>
      </c>
      <c r="Y561">
        <f t="shared" si="50"/>
        <v>1.3975</v>
      </c>
      <c r="Z561">
        <f t="shared" si="51"/>
        <v>5.5462314568663693</v>
      </c>
    </row>
    <row r="562" spans="23:26" x14ac:dyDescent="0.25">
      <c r="W562">
        <v>1400000</v>
      </c>
      <c r="X562">
        <v>10.89</v>
      </c>
      <c r="Y562">
        <f t="shared" si="50"/>
        <v>1.4</v>
      </c>
      <c r="Z562">
        <f t="shared" si="51"/>
        <v>5.5462314568663693</v>
      </c>
    </row>
    <row r="563" spans="23:26" x14ac:dyDescent="0.25">
      <c r="W563">
        <v>1402500</v>
      </c>
      <c r="X563">
        <v>10.89</v>
      </c>
      <c r="Y563">
        <f t="shared" si="50"/>
        <v>1.4024999999999999</v>
      </c>
      <c r="Z563">
        <f t="shared" si="51"/>
        <v>5.5462314568663693</v>
      </c>
    </row>
    <row r="564" spans="23:26" x14ac:dyDescent="0.25">
      <c r="W564">
        <v>1405000</v>
      </c>
      <c r="X564">
        <v>10.43</v>
      </c>
      <c r="Y564">
        <f t="shared" si="50"/>
        <v>1.405</v>
      </c>
      <c r="Z564">
        <f t="shared" si="51"/>
        <v>5.3119553806350988</v>
      </c>
    </row>
    <row r="565" spans="23:26" x14ac:dyDescent="0.25">
      <c r="W565">
        <v>1407500</v>
      </c>
      <c r="X565">
        <v>10.74</v>
      </c>
      <c r="Y565">
        <f t="shared" si="50"/>
        <v>1.4075</v>
      </c>
      <c r="Z565">
        <f t="shared" si="51"/>
        <v>5.4698370841822594</v>
      </c>
    </row>
    <row r="566" spans="23:26" x14ac:dyDescent="0.25">
      <c r="W566">
        <v>1410000</v>
      </c>
      <c r="X566">
        <v>11.35</v>
      </c>
      <c r="Y566">
        <f t="shared" si="50"/>
        <v>1.41</v>
      </c>
      <c r="Z566">
        <f t="shared" si="51"/>
        <v>5.7805075330976381</v>
      </c>
    </row>
    <row r="567" spans="23:26" x14ac:dyDescent="0.25">
      <c r="W567">
        <v>1412500</v>
      </c>
      <c r="X567">
        <v>11.35</v>
      </c>
      <c r="Y567">
        <f t="shared" si="50"/>
        <v>1.4124999999999999</v>
      </c>
      <c r="Z567">
        <f t="shared" si="51"/>
        <v>5.7805075330976381</v>
      </c>
    </row>
    <row r="568" spans="23:26" x14ac:dyDescent="0.25">
      <c r="W568">
        <v>1415000</v>
      </c>
      <c r="X568">
        <v>10.58</v>
      </c>
      <c r="Y568">
        <f t="shared" si="50"/>
        <v>1.415</v>
      </c>
      <c r="Z568">
        <f t="shared" si="51"/>
        <v>5.3883497533192086</v>
      </c>
    </row>
    <row r="569" spans="23:26" x14ac:dyDescent="0.25">
      <c r="W569">
        <v>1417500</v>
      </c>
      <c r="X569">
        <v>11.04</v>
      </c>
      <c r="Y569">
        <f t="shared" si="50"/>
        <v>1.4175</v>
      </c>
      <c r="Z569">
        <f t="shared" si="51"/>
        <v>5.6226258295504783</v>
      </c>
    </row>
    <row r="570" spans="23:26" x14ac:dyDescent="0.25">
      <c r="W570">
        <v>1420000</v>
      </c>
      <c r="X570">
        <v>10.89</v>
      </c>
      <c r="Y570">
        <f t="shared" si="50"/>
        <v>1.42</v>
      </c>
      <c r="Z570">
        <f t="shared" si="51"/>
        <v>5.5462314568663693</v>
      </c>
    </row>
    <row r="571" spans="23:26" x14ac:dyDescent="0.25">
      <c r="W571">
        <v>1422500</v>
      </c>
      <c r="X571">
        <v>11.2</v>
      </c>
      <c r="Y571">
        <f t="shared" si="50"/>
        <v>1.4224999999999999</v>
      </c>
      <c r="Z571">
        <f t="shared" si="51"/>
        <v>5.7041131604135282</v>
      </c>
    </row>
    <row r="572" spans="23:26" x14ac:dyDescent="0.25">
      <c r="W572">
        <v>1425000</v>
      </c>
      <c r="X572">
        <v>11.66</v>
      </c>
      <c r="Y572">
        <f t="shared" si="50"/>
        <v>1.425</v>
      </c>
      <c r="Z572">
        <f t="shared" si="51"/>
        <v>5.9383892366447988</v>
      </c>
    </row>
    <row r="573" spans="23:26" x14ac:dyDescent="0.25">
      <c r="W573">
        <v>1427500</v>
      </c>
      <c r="X573">
        <v>11.04</v>
      </c>
      <c r="Y573">
        <f t="shared" si="50"/>
        <v>1.4275</v>
      </c>
      <c r="Z573">
        <f t="shared" si="51"/>
        <v>5.6226258295504783</v>
      </c>
    </row>
    <row r="574" spans="23:26" x14ac:dyDescent="0.25">
      <c r="W574">
        <v>1430000</v>
      </c>
      <c r="X574">
        <v>11.04</v>
      </c>
      <c r="Y574">
        <f t="shared" si="50"/>
        <v>1.43</v>
      </c>
      <c r="Z574">
        <f t="shared" si="51"/>
        <v>5.6226258295504783</v>
      </c>
    </row>
    <row r="575" spans="23:26" x14ac:dyDescent="0.25">
      <c r="W575">
        <v>1432500</v>
      </c>
      <c r="X575">
        <v>11.04</v>
      </c>
      <c r="Y575">
        <f t="shared" si="50"/>
        <v>1.4324999999999999</v>
      </c>
      <c r="Z575">
        <f t="shared" si="51"/>
        <v>5.6226258295504783</v>
      </c>
    </row>
    <row r="576" spans="23:26" x14ac:dyDescent="0.25">
      <c r="W576">
        <v>1435000</v>
      </c>
      <c r="X576">
        <v>10.89</v>
      </c>
      <c r="Y576">
        <f t="shared" si="50"/>
        <v>1.4349999999999998</v>
      </c>
      <c r="Z576">
        <f t="shared" si="51"/>
        <v>5.5462314568663693</v>
      </c>
    </row>
    <row r="577" spans="23:26" x14ac:dyDescent="0.25">
      <c r="W577">
        <v>1437500</v>
      </c>
      <c r="X577">
        <v>11.97</v>
      </c>
      <c r="Y577">
        <f t="shared" si="50"/>
        <v>1.4375</v>
      </c>
      <c r="Z577">
        <f t="shared" si="51"/>
        <v>6.0962709401919595</v>
      </c>
    </row>
    <row r="578" spans="23:26" x14ac:dyDescent="0.25">
      <c r="W578">
        <v>1440000</v>
      </c>
      <c r="X578">
        <v>11.5</v>
      </c>
      <c r="Y578">
        <f t="shared" si="50"/>
        <v>1.44</v>
      </c>
      <c r="Z578">
        <f t="shared" si="51"/>
        <v>5.8569019057817489</v>
      </c>
    </row>
    <row r="579" spans="23:26" x14ac:dyDescent="0.25">
      <c r="W579">
        <v>1442500</v>
      </c>
      <c r="X579">
        <v>11.04</v>
      </c>
      <c r="Y579">
        <f t="shared" si="50"/>
        <v>1.4424999999999999</v>
      </c>
      <c r="Z579">
        <f t="shared" si="51"/>
        <v>5.6226258295504783</v>
      </c>
    </row>
    <row r="580" spans="23:26" x14ac:dyDescent="0.25">
      <c r="W580">
        <v>1445000</v>
      </c>
      <c r="X580">
        <v>11.04</v>
      </c>
      <c r="Y580">
        <f t="shared" ref="Y580:Y643" si="52">W580*0.000001</f>
        <v>1.4449999999999998</v>
      </c>
      <c r="Z580">
        <f t="shared" ref="Z580:Z643" si="53">X580*($A$5/(2*PI()))</f>
        <v>5.6226258295504783</v>
      </c>
    </row>
    <row r="581" spans="23:26" x14ac:dyDescent="0.25">
      <c r="W581">
        <v>1447500</v>
      </c>
      <c r="X581">
        <v>11.04</v>
      </c>
      <c r="Y581">
        <f t="shared" si="52"/>
        <v>1.4475</v>
      </c>
      <c r="Z581">
        <f t="shared" si="53"/>
        <v>5.6226258295504783</v>
      </c>
    </row>
    <row r="582" spans="23:26" x14ac:dyDescent="0.25">
      <c r="W582">
        <v>1450000</v>
      </c>
      <c r="X582">
        <v>11.66</v>
      </c>
      <c r="Y582">
        <f t="shared" si="52"/>
        <v>1.45</v>
      </c>
      <c r="Z582">
        <f t="shared" si="53"/>
        <v>5.9383892366447988</v>
      </c>
    </row>
    <row r="583" spans="23:26" x14ac:dyDescent="0.25">
      <c r="W583">
        <v>1452500</v>
      </c>
      <c r="X583">
        <v>11.81</v>
      </c>
      <c r="Y583">
        <f t="shared" si="52"/>
        <v>1.4524999999999999</v>
      </c>
      <c r="Z583">
        <f t="shared" si="53"/>
        <v>6.0147836093289087</v>
      </c>
    </row>
    <row r="584" spans="23:26" x14ac:dyDescent="0.25">
      <c r="W584">
        <v>1455000</v>
      </c>
      <c r="X584">
        <v>11.2</v>
      </c>
      <c r="Y584">
        <f t="shared" si="52"/>
        <v>1.4549999999999998</v>
      </c>
      <c r="Z584">
        <f t="shared" si="53"/>
        <v>5.7041131604135282</v>
      </c>
    </row>
    <row r="585" spans="23:26" x14ac:dyDescent="0.25">
      <c r="W585">
        <v>1457500</v>
      </c>
      <c r="X585">
        <v>11.04</v>
      </c>
      <c r="Y585">
        <f t="shared" si="52"/>
        <v>1.4575</v>
      </c>
      <c r="Z585">
        <f t="shared" si="53"/>
        <v>5.6226258295504783</v>
      </c>
    </row>
    <row r="586" spans="23:26" x14ac:dyDescent="0.25">
      <c r="W586">
        <v>1460000</v>
      </c>
      <c r="X586">
        <v>11.2</v>
      </c>
      <c r="Y586">
        <f t="shared" si="52"/>
        <v>1.46</v>
      </c>
      <c r="Z586">
        <f t="shared" si="53"/>
        <v>5.7041131604135282</v>
      </c>
    </row>
    <row r="587" spans="23:26" x14ac:dyDescent="0.25">
      <c r="W587">
        <v>1462500</v>
      </c>
      <c r="X587">
        <v>11.5</v>
      </c>
      <c r="Y587">
        <f t="shared" si="52"/>
        <v>1.4624999999999999</v>
      </c>
      <c r="Z587">
        <f t="shared" si="53"/>
        <v>5.8569019057817489</v>
      </c>
    </row>
    <row r="588" spans="23:26" x14ac:dyDescent="0.25">
      <c r="W588">
        <v>1465000</v>
      </c>
      <c r="X588">
        <v>12.43</v>
      </c>
      <c r="Y588">
        <f t="shared" si="52"/>
        <v>1.4649999999999999</v>
      </c>
      <c r="Z588">
        <f t="shared" si="53"/>
        <v>6.3305470164232291</v>
      </c>
    </row>
    <row r="589" spans="23:26" x14ac:dyDescent="0.25">
      <c r="W589">
        <v>1467500</v>
      </c>
      <c r="X589">
        <v>11.35</v>
      </c>
      <c r="Y589">
        <f t="shared" si="52"/>
        <v>1.4675</v>
      </c>
      <c r="Z589">
        <f t="shared" si="53"/>
        <v>5.7805075330976381</v>
      </c>
    </row>
    <row r="590" spans="23:26" x14ac:dyDescent="0.25">
      <c r="W590">
        <v>1470000</v>
      </c>
      <c r="X590">
        <v>11.2</v>
      </c>
      <c r="Y590">
        <f t="shared" si="52"/>
        <v>1.47</v>
      </c>
      <c r="Z590">
        <f t="shared" si="53"/>
        <v>5.7041131604135282</v>
      </c>
    </row>
    <row r="591" spans="23:26" x14ac:dyDescent="0.25">
      <c r="W591">
        <v>1472500</v>
      </c>
      <c r="X591">
        <v>11.5</v>
      </c>
      <c r="Y591">
        <f t="shared" si="52"/>
        <v>1.4724999999999999</v>
      </c>
      <c r="Z591">
        <f t="shared" si="53"/>
        <v>5.8569019057817489</v>
      </c>
    </row>
    <row r="592" spans="23:26" x14ac:dyDescent="0.25">
      <c r="W592">
        <v>1475000</v>
      </c>
      <c r="X592">
        <v>11.04</v>
      </c>
      <c r="Y592">
        <f t="shared" si="52"/>
        <v>1.4749999999999999</v>
      </c>
      <c r="Z592">
        <f t="shared" si="53"/>
        <v>5.6226258295504783</v>
      </c>
    </row>
    <row r="593" spans="23:26" x14ac:dyDescent="0.25">
      <c r="W593">
        <v>1477500</v>
      </c>
      <c r="X593">
        <v>11.35</v>
      </c>
      <c r="Y593">
        <f t="shared" si="52"/>
        <v>1.4775</v>
      </c>
      <c r="Z593">
        <f t="shared" si="53"/>
        <v>5.7805075330976381</v>
      </c>
    </row>
    <row r="594" spans="23:26" x14ac:dyDescent="0.25">
      <c r="W594">
        <v>1480000</v>
      </c>
      <c r="X594">
        <v>12.89</v>
      </c>
      <c r="Y594">
        <f t="shared" si="52"/>
        <v>1.48</v>
      </c>
      <c r="Z594">
        <f t="shared" si="53"/>
        <v>6.5648230926544988</v>
      </c>
    </row>
    <row r="595" spans="23:26" x14ac:dyDescent="0.25">
      <c r="W595">
        <v>1482500</v>
      </c>
      <c r="X595">
        <v>11.5</v>
      </c>
      <c r="Y595">
        <f t="shared" si="52"/>
        <v>1.4824999999999999</v>
      </c>
      <c r="Z595">
        <f t="shared" si="53"/>
        <v>5.8569019057817489</v>
      </c>
    </row>
    <row r="596" spans="23:26" x14ac:dyDescent="0.25">
      <c r="W596">
        <v>1485000</v>
      </c>
      <c r="X596">
        <v>11.04</v>
      </c>
      <c r="Y596">
        <f t="shared" si="52"/>
        <v>1.4849999999999999</v>
      </c>
      <c r="Z596">
        <f t="shared" si="53"/>
        <v>5.6226258295504783</v>
      </c>
    </row>
    <row r="597" spans="23:26" x14ac:dyDescent="0.25">
      <c r="W597">
        <v>1487500</v>
      </c>
      <c r="X597">
        <v>11.2</v>
      </c>
      <c r="Y597">
        <f t="shared" si="52"/>
        <v>1.4874999999999998</v>
      </c>
      <c r="Z597">
        <f t="shared" si="53"/>
        <v>5.7041131604135282</v>
      </c>
    </row>
    <row r="598" spans="23:26" x14ac:dyDescent="0.25">
      <c r="W598">
        <v>1490000</v>
      </c>
      <c r="X598">
        <v>11.5</v>
      </c>
      <c r="Y598">
        <f t="shared" si="52"/>
        <v>1.49</v>
      </c>
      <c r="Z598">
        <f t="shared" si="53"/>
        <v>5.8569019057817489</v>
      </c>
    </row>
    <row r="599" spans="23:26" x14ac:dyDescent="0.25">
      <c r="W599">
        <v>1492500</v>
      </c>
      <c r="X599">
        <v>12.12</v>
      </c>
      <c r="Y599">
        <f t="shared" si="52"/>
        <v>1.4924999999999999</v>
      </c>
      <c r="Z599">
        <f t="shared" si="53"/>
        <v>6.1726653128760685</v>
      </c>
    </row>
    <row r="600" spans="23:26" x14ac:dyDescent="0.25">
      <c r="W600">
        <v>1495000</v>
      </c>
      <c r="X600">
        <v>11.35</v>
      </c>
      <c r="Y600">
        <f t="shared" si="52"/>
        <v>1.4949999999999999</v>
      </c>
      <c r="Z600">
        <f t="shared" si="53"/>
        <v>5.7805075330976381</v>
      </c>
    </row>
    <row r="601" spans="23:26" x14ac:dyDescent="0.25">
      <c r="W601">
        <v>1497500</v>
      </c>
      <c r="X601">
        <v>11.5</v>
      </c>
      <c r="Y601">
        <f t="shared" si="52"/>
        <v>1.4974999999999998</v>
      </c>
      <c r="Z601">
        <f t="shared" si="53"/>
        <v>5.8569019057817489</v>
      </c>
    </row>
    <row r="602" spans="23:26" x14ac:dyDescent="0.25">
      <c r="W602">
        <v>1500000</v>
      </c>
      <c r="X602">
        <v>11.35</v>
      </c>
      <c r="Y602">
        <f t="shared" si="52"/>
        <v>1.5</v>
      </c>
      <c r="Z602">
        <f t="shared" si="53"/>
        <v>5.7805075330976381</v>
      </c>
    </row>
    <row r="603" spans="23:26" x14ac:dyDescent="0.25">
      <c r="W603">
        <v>1502500</v>
      </c>
      <c r="X603">
        <v>11.5</v>
      </c>
      <c r="Y603">
        <f t="shared" si="52"/>
        <v>1.5024999999999999</v>
      </c>
      <c r="Z603">
        <f t="shared" si="53"/>
        <v>5.8569019057817489</v>
      </c>
    </row>
    <row r="604" spans="23:26" x14ac:dyDescent="0.25">
      <c r="W604">
        <v>1505000</v>
      </c>
      <c r="X604">
        <v>11.5</v>
      </c>
      <c r="Y604">
        <f t="shared" si="52"/>
        <v>1.5049999999999999</v>
      </c>
      <c r="Z604">
        <f t="shared" si="53"/>
        <v>5.8569019057817489</v>
      </c>
    </row>
    <row r="605" spans="23:26" x14ac:dyDescent="0.25">
      <c r="W605">
        <v>1507500</v>
      </c>
      <c r="X605">
        <v>12.12</v>
      </c>
      <c r="Y605">
        <f t="shared" si="52"/>
        <v>1.5074999999999998</v>
      </c>
      <c r="Z605">
        <f t="shared" si="53"/>
        <v>6.1726653128760685</v>
      </c>
    </row>
    <row r="606" spans="23:26" x14ac:dyDescent="0.25">
      <c r="W606">
        <v>1510000</v>
      </c>
      <c r="X606">
        <v>11.81</v>
      </c>
      <c r="Y606">
        <f t="shared" si="52"/>
        <v>1.51</v>
      </c>
      <c r="Z606">
        <f t="shared" si="53"/>
        <v>6.0147836093289087</v>
      </c>
    </row>
    <row r="607" spans="23:26" x14ac:dyDescent="0.25">
      <c r="W607">
        <v>1512500</v>
      </c>
      <c r="X607">
        <v>11.04</v>
      </c>
      <c r="Y607">
        <f t="shared" si="52"/>
        <v>1.5125</v>
      </c>
      <c r="Z607">
        <f t="shared" si="53"/>
        <v>5.6226258295504783</v>
      </c>
    </row>
    <row r="608" spans="23:26" x14ac:dyDescent="0.25">
      <c r="W608">
        <v>1515000</v>
      </c>
      <c r="X608">
        <v>10.89</v>
      </c>
      <c r="Y608">
        <f t="shared" si="52"/>
        <v>1.5149999999999999</v>
      </c>
      <c r="Z608">
        <f t="shared" si="53"/>
        <v>5.5462314568663693</v>
      </c>
    </row>
    <row r="609" spans="23:26" x14ac:dyDescent="0.25">
      <c r="W609">
        <v>1517500</v>
      </c>
      <c r="X609">
        <v>11.66</v>
      </c>
      <c r="Y609">
        <f t="shared" si="52"/>
        <v>1.5174999999999998</v>
      </c>
      <c r="Z609">
        <f t="shared" si="53"/>
        <v>5.9383892366447988</v>
      </c>
    </row>
    <row r="610" spans="23:26" x14ac:dyDescent="0.25">
      <c r="W610">
        <v>1520000</v>
      </c>
      <c r="X610">
        <v>12.73</v>
      </c>
      <c r="Y610">
        <f t="shared" si="52"/>
        <v>1.52</v>
      </c>
      <c r="Z610">
        <f t="shared" si="53"/>
        <v>6.4833357617914489</v>
      </c>
    </row>
    <row r="611" spans="23:26" x14ac:dyDescent="0.25">
      <c r="W611">
        <v>1522500</v>
      </c>
      <c r="X611">
        <v>10.89</v>
      </c>
      <c r="Y611">
        <f t="shared" si="52"/>
        <v>1.5225</v>
      </c>
      <c r="Z611">
        <f t="shared" si="53"/>
        <v>5.5462314568663693</v>
      </c>
    </row>
    <row r="612" spans="23:26" x14ac:dyDescent="0.25">
      <c r="W612">
        <v>1525000</v>
      </c>
      <c r="X612">
        <v>11.04</v>
      </c>
      <c r="Y612">
        <f t="shared" si="52"/>
        <v>1.5249999999999999</v>
      </c>
      <c r="Z612">
        <f t="shared" si="53"/>
        <v>5.6226258295504783</v>
      </c>
    </row>
    <row r="613" spans="23:26" x14ac:dyDescent="0.25">
      <c r="W613">
        <v>1527500</v>
      </c>
      <c r="X613">
        <v>11.5</v>
      </c>
      <c r="Y613">
        <f t="shared" si="52"/>
        <v>1.5274999999999999</v>
      </c>
      <c r="Z613">
        <f t="shared" si="53"/>
        <v>5.8569019057817489</v>
      </c>
    </row>
    <row r="614" spans="23:26" x14ac:dyDescent="0.25">
      <c r="W614">
        <v>1530000</v>
      </c>
      <c r="X614">
        <v>11.5</v>
      </c>
      <c r="Y614">
        <f t="shared" si="52"/>
        <v>1.53</v>
      </c>
      <c r="Z614">
        <f t="shared" si="53"/>
        <v>5.8569019057817489</v>
      </c>
    </row>
    <row r="615" spans="23:26" x14ac:dyDescent="0.25">
      <c r="W615">
        <v>1532500</v>
      </c>
      <c r="X615">
        <v>11.81</v>
      </c>
      <c r="Y615">
        <f t="shared" si="52"/>
        <v>1.5325</v>
      </c>
      <c r="Z615">
        <f t="shared" si="53"/>
        <v>6.0147836093289087</v>
      </c>
    </row>
    <row r="616" spans="23:26" x14ac:dyDescent="0.25">
      <c r="W616">
        <v>1535000</v>
      </c>
      <c r="X616">
        <v>11.35</v>
      </c>
      <c r="Y616">
        <f t="shared" si="52"/>
        <v>1.5349999999999999</v>
      </c>
      <c r="Z616">
        <f t="shared" si="53"/>
        <v>5.7805075330976381</v>
      </c>
    </row>
    <row r="617" spans="23:26" x14ac:dyDescent="0.25">
      <c r="W617">
        <v>1537500</v>
      </c>
      <c r="X617">
        <v>11.2</v>
      </c>
      <c r="Y617">
        <f t="shared" si="52"/>
        <v>1.5374999999999999</v>
      </c>
      <c r="Z617">
        <f t="shared" si="53"/>
        <v>5.7041131604135282</v>
      </c>
    </row>
    <row r="618" spans="23:26" x14ac:dyDescent="0.25">
      <c r="W618">
        <v>1540000</v>
      </c>
      <c r="X618">
        <v>11.04</v>
      </c>
      <c r="Y618">
        <f t="shared" si="52"/>
        <v>1.54</v>
      </c>
      <c r="Z618">
        <f t="shared" si="53"/>
        <v>5.6226258295504783</v>
      </c>
    </row>
    <row r="619" spans="23:26" x14ac:dyDescent="0.25">
      <c r="W619">
        <v>1542500</v>
      </c>
      <c r="X619">
        <v>10.89</v>
      </c>
      <c r="Y619">
        <f t="shared" si="52"/>
        <v>1.5425</v>
      </c>
      <c r="Z619">
        <f t="shared" si="53"/>
        <v>5.5462314568663693</v>
      </c>
    </row>
    <row r="620" spans="23:26" x14ac:dyDescent="0.25">
      <c r="W620">
        <v>1545000</v>
      </c>
      <c r="X620">
        <v>11.35</v>
      </c>
      <c r="Y620">
        <f t="shared" si="52"/>
        <v>1.5449999999999999</v>
      </c>
      <c r="Z620">
        <f t="shared" si="53"/>
        <v>5.7805075330976381</v>
      </c>
    </row>
    <row r="621" spans="23:26" x14ac:dyDescent="0.25">
      <c r="W621">
        <v>1547500</v>
      </c>
      <c r="X621">
        <v>12.43</v>
      </c>
      <c r="Y621">
        <f t="shared" si="52"/>
        <v>1.5474999999999999</v>
      </c>
      <c r="Z621">
        <f t="shared" si="53"/>
        <v>6.3305470164232291</v>
      </c>
    </row>
    <row r="622" spans="23:26" x14ac:dyDescent="0.25">
      <c r="W622">
        <v>1550000</v>
      </c>
      <c r="X622">
        <v>10.89</v>
      </c>
      <c r="Y622">
        <f t="shared" si="52"/>
        <v>1.5499999999999998</v>
      </c>
      <c r="Z622">
        <f t="shared" si="53"/>
        <v>5.5462314568663693</v>
      </c>
    </row>
    <row r="623" spans="23:26" x14ac:dyDescent="0.25">
      <c r="W623">
        <v>1552500</v>
      </c>
      <c r="X623">
        <v>10.58</v>
      </c>
      <c r="Y623">
        <f t="shared" si="52"/>
        <v>1.5525</v>
      </c>
      <c r="Z623">
        <f t="shared" si="53"/>
        <v>5.3883497533192086</v>
      </c>
    </row>
    <row r="624" spans="23:26" x14ac:dyDescent="0.25">
      <c r="W624">
        <v>1555000</v>
      </c>
      <c r="X624">
        <v>10.89</v>
      </c>
      <c r="Y624">
        <f t="shared" si="52"/>
        <v>1.5549999999999999</v>
      </c>
      <c r="Z624">
        <f t="shared" si="53"/>
        <v>5.5462314568663693</v>
      </c>
    </row>
    <row r="625" spans="23:26" x14ac:dyDescent="0.25">
      <c r="W625">
        <v>1557500</v>
      </c>
      <c r="X625">
        <v>11.35</v>
      </c>
      <c r="Y625">
        <f t="shared" si="52"/>
        <v>1.5574999999999999</v>
      </c>
      <c r="Z625">
        <f t="shared" si="53"/>
        <v>5.7805075330976381</v>
      </c>
    </row>
    <row r="626" spans="23:26" x14ac:dyDescent="0.25">
      <c r="W626">
        <v>1560000</v>
      </c>
      <c r="X626">
        <v>12.12</v>
      </c>
      <c r="Y626">
        <f t="shared" si="52"/>
        <v>1.5599999999999998</v>
      </c>
      <c r="Z626">
        <f t="shared" si="53"/>
        <v>6.1726653128760685</v>
      </c>
    </row>
    <row r="627" spans="23:26" x14ac:dyDescent="0.25">
      <c r="W627">
        <v>1562500</v>
      </c>
      <c r="X627">
        <v>11.04</v>
      </c>
      <c r="Y627">
        <f t="shared" si="52"/>
        <v>1.5625</v>
      </c>
      <c r="Z627">
        <f t="shared" si="53"/>
        <v>5.6226258295504783</v>
      </c>
    </row>
    <row r="628" spans="23:26" x14ac:dyDescent="0.25">
      <c r="W628">
        <v>1565000</v>
      </c>
      <c r="X628">
        <v>10.74</v>
      </c>
      <c r="Y628">
        <f t="shared" si="52"/>
        <v>1.5649999999999999</v>
      </c>
      <c r="Z628">
        <f t="shared" si="53"/>
        <v>5.4698370841822594</v>
      </c>
    </row>
    <row r="629" spans="23:26" x14ac:dyDescent="0.25">
      <c r="W629">
        <v>1567500</v>
      </c>
      <c r="X629">
        <v>11.04</v>
      </c>
      <c r="Y629">
        <f t="shared" si="52"/>
        <v>1.5674999999999999</v>
      </c>
      <c r="Z629">
        <f t="shared" si="53"/>
        <v>5.6226258295504783</v>
      </c>
    </row>
    <row r="630" spans="23:26" x14ac:dyDescent="0.25">
      <c r="W630">
        <v>1570000</v>
      </c>
      <c r="X630">
        <v>10.74</v>
      </c>
      <c r="Y630">
        <f t="shared" si="52"/>
        <v>1.5699999999999998</v>
      </c>
      <c r="Z630">
        <f t="shared" si="53"/>
        <v>5.4698370841822594</v>
      </c>
    </row>
    <row r="631" spans="23:26" x14ac:dyDescent="0.25">
      <c r="W631">
        <v>1572500</v>
      </c>
      <c r="X631">
        <v>11.2</v>
      </c>
      <c r="Y631">
        <f t="shared" si="52"/>
        <v>1.5725</v>
      </c>
      <c r="Z631">
        <f t="shared" si="53"/>
        <v>5.7041131604135282</v>
      </c>
    </row>
    <row r="632" spans="23:26" x14ac:dyDescent="0.25">
      <c r="W632">
        <v>1575000</v>
      </c>
      <c r="X632">
        <v>11.81</v>
      </c>
      <c r="Y632">
        <f t="shared" si="52"/>
        <v>1.575</v>
      </c>
      <c r="Z632">
        <f t="shared" si="53"/>
        <v>6.0147836093289087</v>
      </c>
    </row>
    <row r="633" spans="23:26" x14ac:dyDescent="0.25">
      <c r="W633">
        <v>1577500</v>
      </c>
      <c r="X633">
        <v>10.74</v>
      </c>
      <c r="Y633">
        <f t="shared" si="52"/>
        <v>1.5774999999999999</v>
      </c>
      <c r="Z633">
        <f t="shared" si="53"/>
        <v>5.4698370841822594</v>
      </c>
    </row>
    <row r="634" spans="23:26" x14ac:dyDescent="0.25">
      <c r="W634">
        <v>1580000</v>
      </c>
      <c r="X634">
        <v>10.58</v>
      </c>
      <c r="Y634">
        <f t="shared" si="52"/>
        <v>1.5799999999999998</v>
      </c>
      <c r="Z634">
        <f t="shared" si="53"/>
        <v>5.3883497533192086</v>
      </c>
    </row>
    <row r="635" spans="23:26" x14ac:dyDescent="0.25">
      <c r="W635">
        <v>1582500</v>
      </c>
      <c r="X635">
        <v>10.74</v>
      </c>
      <c r="Y635">
        <f t="shared" si="52"/>
        <v>1.5825</v>
      </c>
      <c r="Z635">
        <f t="shared" si="53"/>
        <v>5.4698370841822594</v>
      </c>
    </row>
    <row r="636" spans="23:26" x14ac:dyDescent="0.25">
      <c r="W636">
        <v>1585000</v>
      </c>
      <c r="X636">
        <v>11.2</v>
      </c>
      <c r="Y636">
        <f t="shared" si="52"/>
        <v>1.585</v>
      </c>
      <c r="Z636">
        <f t="shared" si="53"/>
        <v>5.7041131604135282</v>
      </c>
    </row>
    <row r="637" spans="23:26" x14ac:dyDescent="0.25">
      <c r="W637">
        <v>1587500</v>
      </c>
      <c r="X637">
        <v>10.89</v>
      </c>
      <c r="Y637">
        <f t="shared" si="52"/>
        <v>1.5874999999999999</v>
      </c>
      <c r="Z637">
        <f t="shared" si="53"/>
        <v>5.5462314568663693</v>
      </c>
    </row>
    <row r="638" spans="23:26" x14ac:dyDescent="0.25">
      <c r="W638">
        <v>1590000</v>
      </c>
      <c r="X638">
        <v>10.74</v>
      </c>
      <c r="Y638">
        <f t="shared" si="52"/>
        <v>1.5899999999999999</v>
      </c>
      <c r="Z638">
        <f t="shared" si="53"/>
        <v>5.4698370841822594</v>
      </c>
    </row>
    <row r="639" spans="23:26" x14ac:dyDescent="0.25">
      <c r="W639">
        <v>1592500</v>
      </c>
      <c r="X639">
        <v>10.74</v>
      </c>
      <c r="Y639">
        <f t="shared" si="52"/>
        <v>1.5925</v>
      </c>
      <c r="Z639">
        <f t="shared" si="53"/>
        <v>5.4698370841822594</v>
      </c>
    </row>
    <row r="640" spans="23:26" x14ac:dyDescent="0.25">
      <c r="W640">
        <v>1595000</v>
      </c>
      <c r="X640">
        <v>10.74</v>
      </c>
      <c r="Y640">
        <f t="shared" si="52"/>
        <v>1.595</v>
      </c>
      <c r="Z640">
        <f t="shared" si="53"/>
        <v>5.4698370841822594</v>
      </c>
    </row>
    <row r="641" spans="23:26" x14ac:dyDescent="0.25">
      <c r="W641">
        <v>1597500</v>
      </c>
      <c r="X641">
        <v>10.89</v>
      </c>
      <c r="Y641">
        <f t="shared" si="52"/>
        <v>1.5974999999999999</v>
      </c>
      <c r="Z641">
        <f t="shared" si="53"/>
        <v>5.5462314568663693</v>
      </c>
    </row>
    <row r="642" spans="23:26" x14ac:dyDescent="0.25">
      <c r="W642">
        <v>1600000</v>
      </c>
      <c r="X642">
        <v>10.74</v>
      </c>
      <c r="Y642">
        <f t="shared" si="52"/>
        <v>1.5999999999999999</v>
      </c>
      <c r="Z642">
        <f t="shared" si="53"/>
        <v>5.4698370841822594</v>
      </c>
    </row>
    <row r="643" spans="23:26" x14ac:dyDescent="0.25">
      <c r="W643">
        <v>1602500</v>
      </c>
      <c r="X643">
        <v>11.04</v>
      </c>
      <c r="Y643">
        <f t="shared" si="52"/>
        <v>1.6025</v>
      </c>
      <c r="Z643">
        <f t="shared" si="53"/>
        <v>5.6226258295504783</v>
      </c>
    </row>
    <row r="644" spans="23:26" x14ac:dyDescent="0.25">
      <c r="W644">
        <v>1605000</v>
      </c>
      <c r="X644">
        <v>10.43</v>
      </c>
      <c r="Y644">
        <f t="shared" ref="Y644:Y707" si="54">W644*0.000001</f>
        <v>1.605</v>
      </c>
      <c r="Z644">
        <f t="shared" ref="Z644:Z707" si="55">X644*($A$5/(2*PI()))</f>
        <v>5.3119553806350988</v>
      </c>
    </row>
    <row r="645" spans="23:26" x14ac:dyDescent="0.25">
      <c r="W645">
        <v>1607500</v>
      </c>
      <c r="X645">
        <v>10.89</v>
      </c>
      <c r="Y645">
        <f t="shared" si="54"/>
        <v>1.6074999999999999</v>
      </c>
      <c r="Z645">
        <f t="shared" si="55"/>
        <v>5.5462314568663693</v>
      </c>
    </row>
    <row r="646" spans="23:26" x14ac:dyDescent="0.25">
      <c r="W646">
        <v>1610000</v>
      </c>
      <c r="X646">
        <v>10.43</v>
      </c>
      <c r="Y646">
        <f t="shared" si="54"/>
        <v>1.6099999999999999</v>
      </c>
      <c r="Z646">
        <f t="shared" si="55"/>
        <v>5.3119553806350988</v>
      </c>
    </row>
    <row r="647" spans="23:26" x14ac:dyDescent="0.25">
      <c r="W647">
        <v>1612500</v>
      </c>
      <c r="X647">
        <v>10.43</v>
      </c>
      <c r="Y647">
        <f t="shared" si="54"/>
        <v>1.6124999999999998</v>
      </c>
      <c r="Z647">
        <f t="shared" si="55"/>
        <v>5.3119553806350988</v>
      </c>
    </row>
    <row r="648" spans="23:26" x14ac:dyDescent="0.25">
      <c r="W648">
        <v>1615000</v>
      </c>
      <c r="X648">
        <v>11.35</v>
      </c>
      <c r="Y648">
        <f t="shared" si="54"/>
        <v>1.615</v>
      </c>
      <c r="Z648">
        <f t="shared" si="55"/>
        <v>5.7805075330976381</v>
      </c>
    </row>
    <row r="649" spans="23:26" x14ac:dyDescent="0.25">
      <c r="W649">
        <v>1617500</v>
      </c>
      <c r="X649">
        <v>10.74</v>
      </c>
      <c r="Y649">
        <f t="shared" si="54"/>
        <v>1.6174999999999999</v>
      </c>
      <c r="Z649">
        <f t="shared" si="55"/>
        <v>5.4698370841822594</v>
      </c>
    </row>
    <row r="650" spans="23:26" x14ac:dyDescent="0.25">
      <c r="W650">
        <v>1620000</v>
      </c>
      <c r="X650">
        <v>10.89</v>
      </c>
      <c r="Y650">
        <f t="shared" si="54"/>
        <v>1.6199999999999999</v>
      </c>
      <c r="Z650">
        <f t="shared" si="55"/>
        <v>5.5462314568663693</v>
      </c>
    </row>
    <row r="651" spans="23:26" x14ac:dyDescent="0.25">
      <c r="W651">
        <v>1622500</v>
      </c>
      <c r="X651">
        <v>10.28</v>
      </c>
      <c r="Y651">
        <f t="shared" si="54"/>
        <v>1.6224999999999998</v>
      </c>
      <c r="Z651">
        <f t="shared" si="55"/>
        <v>5.2355610079509889</v>
      </c>
    </row>
    <row r="652" spans="23:26" x14ac:dyDescent="0.25">
      <c r="W652">
        <v>1625000</v>
      </c>
      <c r="X652">
        <v>10.28</v>
      </c>
      <c r="Y652">
        <f t="shared" si="54"/>
        <v>1.625</v>
      </c>
      <c r="Z652">
        <f t="shared" si="55"/>
        <v>5.2355610079509889</v>
      </c>
    </row>
    <row r="653" spans="23:26" x14ac:dyDescent="0.25">
      <c r="W653">
        <v>1627500</v>
      </c>
      <c r="X653">
        <v>11.5</v>
      </c>
      <c r="Y653">
        <f t="shared" si="54"/>
        <v>1.6274999999999999</v>
      </c>
      <c r="Z653">
        <f t="shared" si="55"/>
        <v>5.8569019057817489</v>
      </c>
    </row>
    <row r="654" spans="23:26" x14ac:dyDescent="0.25">
      <c r="W654">
        <v>1630000</v>
      </c>
      <c r="X654">
        <v>11.35</v>
      </c>
      <c r="Y654">
        <f t="shared" si="54"/>
        <v>1.63</v>
      </c>
      <c r="Z654">
        <f t="shared" si="55"/>
        <v>5.7805075330976381</v>
      </c>
    </row>
    <row r="655" spans="23:26" x14ac:dyDescent="0.25">
      <c r="W655">
        <v>1632500</v>
      </c>
      <c r="X655">
        <v>10.119999999999999</v>
      </c>
      <c r="Y655">
        <f t="shared" si="54"/>
        <v>1.6324999999999998</v>
      </c>
      <c r="Z655">
        <f t="shared" si="55"/>
        <v>5.1540736770879381</v>
      </c>
    </row>
    <row r="656" spans="23:26" x14ac:dyDescent="0.25">
      <c r="W656">
        <v>1635000</v>
      </c>
      <c r="X656">
        <v>10.58</v>
      </c>
      <c r="Y656">
        <f t="shared" si="54"/>
        <v>1.635</v>
      </c>
      <c r="Z656">
        <f t="shared" si="55"/>
        <v>5.3883497533192086</v>
      </c>
    </row>
    <row r="657" spans="23:26" x14ac:dyDescent="0.25">
      <c r="W657">
        <v>1637500</v>
      </c>
      <c r="X657">
        <v>10.74</v>
      </c>
      <c r="Y657">
        <f t="shared" si="54"/>
        <v>1.6375</v>
      </c>
      <c r="Z657">
        <f t="shared" si="55"/>
        <v>5.4698370841822594</v>
      </c>
    </row>
    <row r="658" spans="23:26" x14ac:dyDescent="0.25">
      <c r="W658">
        <v>1640000</v>
      </c>
      <c r="X658">
        <v>11.04</v>
      </c>
      <c r="Y658">
        <f t="shared" si="54"/>
        <v>1.64</v>
      </c>
      <c r="Z658">
        <f t="shared" si="55"/>
        <v>5.6226258295504783</v>
      </c>
    </row>
    <row r="659" spans="23:26" x14ac:dyDescent="0.25">
      <c r="W659">
        <v>1642500</v>
      </c>
      <c r="X659">
        <v>11.35</v>
      </c>
      <c r="Y659">
        <f t="shared" si="54"/>
        <v>1.6424999999999998</v>
      </c>
      <c r="Z659">
        <f t="shared" si="55"/>
        <v>5.7805075330976381</v>
      </c>
    </row>
    <row r="660" spans="23:26" x14ac:dyDescent="0.25">
      <c r="W660">
        <v>1645000</v>
      </c>
      <c r="X660">
        <v>10.119999999999999</v>
      </c>
      <c r="Y660">
        <f t="shared" si="54"/>
        <v>1.645</v>
      </c>
      <c r="Z660">
        <f t="shared" si="55"/>
        <v>5.1540736770879381</v>
      </c>
    </row>
    <row r="661" spans="23:26" x14ac:dyDescent="0.25">
      <c r="W661">
        <v>1647500</v>
      </c>
      <c r="X661">
        <v>10.74</v>
      </c>
      <c r="Y661">
        <f t="shared" si="54"/>
        <v>1.6475</v>
      </c>
      <c r="Z661">
        <f t="shared" si="55"/>
        <v>5.4698370841822594</v>
      </c>
    </row>
    <row r="662" spans="23:26" x14ac:dyDescent="0.25">
      <c r="W662">
        <v>1650000</v>
      </c>
      <c r="X662">
        <v>10.58</v>
      </c>
      <c r="Y662">
        <f t="shared" si="54"/>
        <v>1.65</v>
      </c>
      <c r="Z662">
        <f t="shared" si="55"/>
        <v>5.3883497533192086</v>
      </c>
    </row>
    <row r="663" spans="23:26" x14ac:dyDescent="0.25">
      <c r="W663">
        <v>1652500</v>
      </c>
      <c r="X663">
        <v>10.43</v>
      </c>
      <c r="Y663">
        <f t="shared" si="54"/>
        <v>1.6524999999999999</v>
      </c>
      <c r="Z663">
        <f t="shared" si="55"/>
        <v>5.3119553806350988</v>
      </c>
    </row>
    <row r="664" spans="23:26" x14ac:dyDescent="0.25">
      <c r="W664">
        <v>1655000</v>
      </c>
      <c r="X664">
        <v>11.81</v>
      </c>
      <c r="Y664">
        <f t="shared" si="54"/>
        <v>1.655</v>
      </c>
      <c r="Z664">
        <f t="shared" si="55"/>
        <v>6.0147836093289087</v>
      </c>
    </row>
    <row r="665" spans="23:26" x14ac:dyDescent="0.25">
      <c r="W665">
        <v>1657500</v>
      </c>
      <c r="X665">
        <v>10.89</v>
      </c>
      <c r="Y665">
        <f t="shared" si="54"/>
        <v>1.6575</v>
      </c>
      <c r="Z665">
        <f t="shared" si="55"/>
        <v>5.5462314568663693</v>
      </c>
    </row>
    <row r="666" spans="23:26" x14ac:dyDescent="0.25">
      <c r="W666">
        <v>1660000</v>
      </c>
      <c r="X666">
        <v>10.28</v>
      </c>
      <c r="Y666">
        <f t="shared" si="54"/>
        <v>1.66</v>
      </c>
      <c r="Z666">
        <f t="shared" si="55"/>
        <v>5.2355610079509889</v>
      </c>
    </row>
    <row r="667" spans="23:26" x14ac:dyDescent="0.25">
      <c r="W667">
        <v>1662500</v>
      </c>
      <c r="X667">
        <v>10.74</v>
      </c>
      <c r="Y667">
        <f t="shared" si="54"/>
        <v>1.6624999999999999</v>
      </c>
      <c r="Z667">
        <f t="shared" si="55"/>
        <v>5.4698370841822594</v>
      </c>
    </row>
    <row r="668" spans="23:26" x14ac:dyDescent="0.25">
      <c r="W668">
        <v>1665000</v>
      </c>
      <c r="X668">
        <v>10.58</v>
      </c>
      <c r="Y668">
        <f t="shared" si="54"/>
        <v>1.665</v>
      </c>
      <c r="Z668">
        <f t="shared" si="55"/>
        <v>5.3883497533192086</v>
      </c>
    </row>
    <row r="669" spans="23:26" x14ac:dyDescent="0.25">
      <c r="W669">
        <v>1667500</v>
      </c>
      <c r="X669">
        <v>11.2</v>
      </c>
      <c r="Y669">
        <f t="shared" si="54"/>
        <v>1.6675</v>
      </c>
      <c r="Z669">
        <f t="shared" si="55"/>
        <v>5.7041131604135282</v>
      </c>
    </row>
    <row r="670" spans="23:26" x14ac:dyDescent="0.25">
      <c r="W670">
        <v>1670000</v>
      </c>
      <c r="X670">
        <v>11.2</v>
      </c>
      <c r="Y670">
        <f t="shared" si="54"/>
        <v>1.67</v>
      </c>
      <c r="Z670">
        <f t="shared" si="55"/>
        <v>5.7041131604135282</v>
      </c>
    </row>
    <row r="671" spans="23:26" x14ac:dyDescent="0.25">
      <c r="W671">
        <v>1672500</v>
      </c>
      <c r="X671">
        <v>10.119999999999999</v>
      </c>
      <c r="Y671">
        <f t="shared" si="54"/>
        <v>1.6724999999999999</v>
      </c>
      <c r="Z671">
        <f t="shared" si="55"/>
        <v>5.1540736770879381</v>
      </c>
    </row>
    <row r="672" spans="23:26" x14ac:dyDescent="0.25">
      <c r="W672">
        <v>1675000</v>
      </c>
      <c r="X672">
        <v>10.74</v>
      </c>
      <c r="Y672">
        <f t="shared" si="54"/>
        <v>1.6749999999999998</v>
      </c>
      <c r="Z672">
        <f t="shared" si="55"/>
        <v>5.4698370841822594</v>
      </c>
    </row>
    <row r="673" spans="23:26" x14ac:dyDescent="0.25">
      <c r="W673">
        <v>1677500</v>
      </c>
      <c r="X673">
        <v>10.43</v>
      </c>
      <c r="Y673">
        <f t="shared" si="54"/>
        <v>1.6775</v>
      </c>
      <c r="Z673">
        <f t="shared" si="55"/>
        <v>5.3119553806350988</v>
      </c>
    </row>
    <row r="674" spans="23:26" x14ac:dyDescent="0.25">
      <c r="W674">
        <v>1680000</v>
      </c>
      <c r="X674">
        <v>10.58</v>
      </c>
      <c r="Y674">
        <f t="shared" si="54"/>
        <v>1.68</v>
      </c>
      <c r="Z674">
        <f t="shared" si="55"/>
        <v>5.3883497533192086</v>
      </c>
    </row>
    <row r="675" spans="23:26" x14ac:dyDescent="0.25">
      <c r="W675">
        <v>1682500</v>
      </c>
      <c r="X675">
        <v>11.2</v>
      </c>
      <c r="Y675">
        <f t="shared" si="54"/>
        <v>1.6824999999999999</v>
      </c>
      <c r="Z675">
        <f t="shared" si="55"/>
        <v>5.7041131604135282</v>
      </c>
    </row>
    <row r="676" spans="23:26" x14ac:dyDescent="0.25">
      <c r="W676">
        <v>1685000</v>
      </c>
      <c r="X676">
        <v>10.74</v>
      </c>
      <c r="Y676">
        <f t="shared" si="54"/>
        <v>1.6849999999999998</v>
      </c>
      <c r="Z676">
        <f t="shared" si="55"/>
        <v>5.4698370841822594</v>
      </c>
    </row>
    <row r="677" spans="23:26" x14ac:dyDescent="0.25">
      <c r="W677">
        <v>1687500</v>
      </c>
      <c r="X677">
        <v>10.58</v>
      </c>
      <c r="Y677">
        <f t="shared" si="54"/>
        <v>1.6875</v>
      </c>
      <c r="Z677">
        <f t="shared" si="55"/>
        <v>5.3883497533192086</v>
      </c>
    </row>
    <row r="678" spans="23:26" x14ac:dyDescent="0.25">
      <c r="W678">
        <v>1690000</v>
      </c>
      <c r="X678">
        <v>10.43</v>
      </c>
      <c r="Y678">
        <f t="shared" si="54"/>
        <v>1.69</v>
      </c>
      <c r="Z678">
        <f t="shared" si="55"/>
        <v>5.3119553806350988</v>
      </c>
    </row>
    <row r="679" spans="23:26" x14ac:dyDescent="0.25">
      <c r="W679">
        <v>1692500</v>
      </c>
      <c r="X679">
        <v>10.43</v>
      </c>
      <c r="Y679">
        <f t="shared" si="54"/>
        <v>1.6924999999999999</v>
      </c>
      <c r="Z679">
        <f t="shared" si="55"/>
        <v>5.3119553806350988</v>
      </c>
    </row>
    <row r="680" spans="23:26" x14ac:dyDescent="0.25">
      <c r="W680">
        <v>1695000</v>
      </c>
      <c r="X680">
        <v>11.66</v>
      </c>
      <c r="Y680">
        <f t="shared" si="54"/>
        <v>1.6949999999999998</v>
      </c>
      <c r="Z680">
        <f t="shared" si="55"/>
        <v>5.9383892366447988</v>
      </c>
    </row>
    <row r="681" spans="23:26" x14ac:dyDescent="0.25">
      <c r="W681">
        <v>1697500</v>
      </c>
      <c r="X681">
        <v>11.2</v>
      </c>
      <c r="Y681">
        <f t="shared" si="54"/>
        <v>1.6975</v>
      </c>
      <c r="Z681">
        <f t="shared" si="55"/>
        <v>5.7041131604135282</v>
      </c>
    </row>
    <row r="682" spans="23:26" x14ac:dyDescent="0.25">
      <c r="W682">
        <v>1700000</v>
      </c>
      <c r="X682">
        <v>10.28</v>
      </c>
      <c r="Y682">
        <f t="shared" si="54"/>
        <v>1.7</v>
      </c>
      <c r="Z682">
        <f t="shared" si="55"/>
        <v>5.2355610079509889</v>
      </c>
    </row>
    <row r="683" spans="23:26" x14ac:dyDescent="0.25">
      <c r="W683">
        <v>1702500</v>
      </c>
      <c r="X683">
        <v>10.74</v>
      </c>
      <c r="Y683">
        <f t="shared" si="54"/>
        <v>1.7024999999999999</v>
      </c>
      <c r="Z683">
        <f t="shared" si="55"/>
        <v>5.4698370841822594</v>
      </c>
    </row>
    <row r="684" spans="23:26" x14ac:dyDescent="0.25">
      <c r="W684">
        <v>1705000</v>
      </c>
      <c r="X684">
        <v>10.74</v>
      </c>
      <c r="Y684">
        <f t="shared" si="54"/>
        <v>1.7049999999999998</v>
      </c>
      <c r="Z684">
        <f t="shared" si="55"/>
        <v>5.4698370841822594</v>
      </c>
    </row>
    <row r="685" spans="23:26" x14ac:dyDescent="0.25">
      <c r="W685">
        <v>1707500</v>
      </c>
      <c r="X685">
        <v>10.89</v>
      </c>
      <c r="Y685">
        <f t="shared" si="54"/>
        <v>1.7075</v>
      </c>
      <c r="Z685">
        <f t="shared" si="55"/>
        <v>5.5462314568663693</v>
      </c>
    </row>
    <row r="686" spans="23:26" x14ac:dyDescent="0.25">
      <c r="W686">
        <v>1710000</v>
      </c>
      <c r="X686">
        <v>11.81</v>
      </c>
      <c r="Y686">
        <f t="shared" si="54"/>
        <v>1.71</v>
      </c>
      <c r="Z686">
        <f t="shared" si="55"/>
        <v>6.0147836093289087</v>
      </c>
    </row>
    <row r="687" spans="23:26" x14ac:dyDescent="0.25">
      <c r="W687">
        <v>1712500</v>
      </c>
      <c r="X687">
        <v>10.74</v>
      </c>
      <c r="Y687">
        <f t="shared" si="54"/>
        <v>1.7124999999999999</v>
      </c>
      <c r="Z687">
        <f t="shared" si="55"/>
        <v>5.4698370841822594</v>
      </c>
    </row>
    <row r="688" spans="23:26" x14ac:dyDescent="0.25">
      <c r="W688">
        <v>1715000</v>
      </c>
      <c r="X688">
        <v>10.74</v>
      </c>
      <c r="Y688">
        <f t="shared" si="54"/>
        <v>1.7149999999999999</v>
      </c>
      <c r="Z688">
        <f t="shared" si="55"/>
        <v>5.4698370841822594</v>
      </c>
    </row>
    <row r="689" spans="23:26" x14ac:dyDescent="0.25">
      <c r="W689">
        <v>1717500</v>
      </c>
      <c r="X689">
        <v>10.89</v>
      </c>
      <c r="Y689">
        <f t="shared" si="54"/>
        <v>1.7175</v>
      </c>
      <c r="Z689">
        <f t="shared" si="55"/>
        <v>5.5462314568663693</v>
      </c>
    </row>
    <row r="690" spans="23:26" x14ac:dyDescent="0.25">
      <c r="W690">
        <v>1720000</v>
      </c>
      <c r="X690">
        <v>11.35</v>
      </c>
      <c r="Y690">
        <f t="shared" si="54"/>
        <v>1.72</v>
      </c>
      <c r="Z690">
        <f t="shared" si="55"/>
        <v>5.7805075330976381</v>
      </c>
    </row>
    <row r="691" spans="23:26" x14ac:dyDescent="0.25">
      <c r="W691">
        <v>1722500</v>
      </c>
      <c r="X691">
        <v>11.96</v>
      </c>
      <c r="Y691">
        <f t="shared" si="54"/>
        <v>1.7224999999999999</v>
      </c>
      <c r="Z691">
        <f t="shared" si="55"/>
        <v>6.0911779820130185</v>
      </c>
    </row>
    <row r="692" spans="23:26" x14ac:dyDescent="0.25">
      <c r="W692">
        <v>1725000</v>
      </c>
      <c r="X692">
        <v>10.74</v>
      </c>
      <c r="Y692">
        <f t="shared" si="54"/>
        <v>1.7249999999999999</v>
      </c>
      <c r="Z692">
        <f t="shared" si="55"/>
        <v>5.4698370841822594</v>
      </c>
    </row>
    <row r="693" spans="23:26" x14ac:dyDescent="0.25">
      <c r="W693">
        <v>1727500</v>
      </c>
      <c r="X693">
        <v>10.74</v>
      </c>
      <c r="Y693">
        <f t="shared" si="54"/>
        <v>1.7274999999999998</v>
      </c>
      <c r="Z693">
        <f t="shared" si="55"/>
        <v>5.4698370841822594</v>
      </c>
    </row>
    <row r="694" spans="23:26" x14ac:dyDescent="0.25">
      <c r="W694">
        <v>1730000</v>
      </c>
      <c r="X694">
        <v>11.04</v>
      </c>
      <c r="Y694">
        <f t="shared" si="54"/>
        <v>1.73</v>
      </c>
      <c r="Z694">
        <f t="shared" si="55"/>
        <v>5.6226258295504783</v>
      </c>
    </row>
    <row r="695" spans="23:26" x14ac:dyDescent="0.25">
      <c r="W695">
        <v>1732500</v>
      </c>
      <c r="X695">
        <v>11.04</v>
      </c>
      <c r="Y695">
        <f t="shared" si="54"/>
        <v>1.7324999999999999</v>
      </c>
      <c r="Z695">
        <f t="shared" si="55"/>
        <v>5.6226258295504783</v>
      </c>
    </row>
    <row r="696" spans="23:26" x14ac:dyDescent="0.25">
      <c r="W696">
        <v>1735000</v>
      </c>
      <c r="X696">
        <v>11.66</v>
      </c>
      <c r="Y696">
        <f t="shared" si="54"/>
        <v>1.7349999999999999</v>
      </c>
      <c r="Z696">
        <f t="shared" si="55"/>
        <v>5.9383892366447988</v>
      </c>
    </row>
    <row r="697" spans="23:26" x14ac:dyDescent="0.25">
      <c r="W697">
        <v>1737500</v>
      </c>
      <c r="X697">
        <v>11.66</v>
      </c>
      <c r="Y697">
        <f t="shared" si="54"/>
        <v>1.7374999999999998</v>
      </c>
      <c r="Z697">
        <f t="shared" si="55"/>
        <v>5.9383892366447988</v>
      </c>
    </row>
    <row r="698" spans="23:26" x14ac:dyDescent="0.25">
      <c r="W698">
        <v>1740000</v>
      </c>
      <c r="X698">
        <v>10.89</v>
      </c>
      <c r="Y698">
        <f t="shared" si="54"/>
        <v>1.74</v>
      </c>
      <c r="Z698">
        <f t="shared" si="55"/>
        <v>5.5462314568663693</v>
      </c>
    </row>
    <row r="699" spans="23:26" x14ac:dyDescent="0.25">
      <c r="W699">
        <v>1742500</v>
      </c>
      <c r="X699">
        <v>10.74</v>
      </c>
      <c r="Y699">
        <f t="shared" si="54"/>
        <v>1.7424999999999999</v>
      </c>
      <c r="Z699">
        <f t="shared" si="55"/>
        <v>5.4698370841822594</v>
      </c>
    </row>
    <row r="700" spans="23:26" x14ac:dyDescent="0.25">
      <c r="W700">
        <v>1745000</v>
      </c>
      <c r="X700">
        <v>10.89</v>
      </c>
      <c r="Y700">
        <f t="shared" si="54"/>
        <v>1.7449999999999999</v>
      </c>
      <c r="Z700">
        <f t="shared" si="55"/>
        <v>5.5462314568663693</v>
      </c>
    </row>
    <row r="701" spans="23:26" x14ac:dyDescent="0.25">
      <c r="W701">
        <v>1747500</v>
      </c>
      <c r="X701">
        <v>11.2</v>
      </c>
      <c r="Y701">
        <f t="shared" si="54"/>
        <v>1.7474999999999998</v>
      </c>
      <c r="Z701">
        <f t="shared" si="55"/>
        <v>5.7041131604135282</v>
      </c>
    </row>
    <row r="702" spans="23:26" x14ac:dyDescent="0.25">
      <c r="W702">
        <v>1750000</v>
      </c>
      <c r="X702">
        <v>12.12</v>
      </c>
      <c r="Y702">
        <f t="shared" si="54"/>
        <v>1.75</v>
      </c>
      <c r="Z702">
        <f t="shared" si="55"/>
        <v>6.1726653128760685</v>
      </c>
    </row>
    <row r="703" spans="23:26" x14ac:dyDescent="0.25">
      <c r="W703">
        <v>1752500</v>
      </c>
      <c r="X703">
        <v>11.2</v>
      </c>
      <c r="Y703">
        <f t="shared" si="54"/>
        <v>1.7524999999999999</v>
      </c>
      <c r="Z703">
        <f t="shared" si="55"/>
        <v>5.7041131604135282</v>
      </c>
    </row>
    <row r="704" spans="23:26" x14ac:dyDescent="0.25">
      <c r="W704">
        <v>1755000</v>
      </c>
      <c r="X704">
        <v>10.74</v>
      </c>
      <c r="Y704">
        <f t="shared" si="54"/>
        <v>1.7549999999999999</v>
      </c>
      <c r="Z704">
        <f t="shared" si="55"/>
        <v>5.4698370841822594</v>
      </c>
    </row>
    <row r="705" spans="23:26" x14ac:dyDescent="0.25">
      <c r="W705">
        <v>1757500</v>
      </c>
      <c r="X705">
        <v>11.04</v>
      </c>
      <c r="Y705">
        <f t="shared" si="54"/>
        <v>1.7574999999999998</v>
      </c>
      <c r="Z705">
        <f t="shared" si="55"/>
        <v>5.6226258295504783</v>
      </c>
    </row>
    <row r="706" spans="23:26" x14ac:dyDescent="0.25">
      <c r="W706">
        <v>1760000</v>
      </c>
      <c r="X706">
        <v>11.2</v>
      </c>
      <c r="Y706">
        <f t="shared" si="54"/>
        <v>1.76</v>
      </c>
      <c r="Z706">
        <f t="shared" si="55"/>
        <v>5.7041131604135282</v>
      </c>
    </row>
    <row r="707" spans="23:26" x14ac:dyDescent="0.25">
      <c r="W707">
        <v>1762500</v>
      </c>
      <c r="X707">
        <v>11.81</v>
      </c>
      <c r="Y707">
        <f t="shared" si="54"/>
        <v>1.7625</v>
      </c>
      <c r="Z707">
        <f t="shared" si="55"/>
        <v>6.0147836093289087</v>
      </c>
    </row>
    <row r="708" spans="23:26" x14ac:dyDescent="0.25">
      <c r="W708">
        <v>1765000</v>
      </c>
      <c r="X708">
        <v>11.5</v>
      </c>
      <c r="Y708">
        <f t="shared" ref="Y708:Y771" si="56">W708*0.000001</f>
        <v>1.7649999999999999</v>
      </c>
      <c r="Z708">
        <f t="shared" ref="Z708:Z771" si="57">X708*($A$5/(2*PI()))</f>
        <v>5.8569019057817489</v>
      </c>
    </row>
    <row r="709" spans="23:26" x14ac:dyDescent="0.25">
      <c r="W709">
        <v>1767500</v>
      </c>
      <c r="X709">
        <v>11.04</v>
      </c>
      <c r="Y709">
        <f t="shared" si="56"/>
        <v>1.7674999999999998</v>
      </c>
      <c r="Z709">
        <f t="shared" si="57"/>
        <v>5.6226258295504783</v>
      </c>
    </row>
    <row r="710" spans="23:26" x14ac:dyDescent="0.25">
      <c r="W710">
        <v>1770000</v>
      </c>
      <c r="X710">
        <v>11.04</v>
      </c>
      <c r="Y710">
        <f t="shared" si="56"/>
        <v>1.77</v>
      </c>
      <c r="Z710">
        <f t="shared" si="57"/>
        <v>5.6226258295504783</v>
      </c>
    </row>
    <row r="711" spans="23:26" x14ac:dyDescent="0.25">
      <c r="W711">
        <v>1772500</v>
      </c>
      <c r="X711">
        <v>11.2</v>
      </c>
      <c r="Y711">
        <f t="shared" si="56"/>
        <v>1.7725</v>
      </c>
      <c r="Z711">
        <f t="shared" si="57"/>
        <v>5.7041131604135282</v>
      </c>
    </row>
    <row r="712" spans="23:26" x14ac:dyDescent="0.25">
      <c r="W712">
        <v>1775000</v>
      </c>
      <c r="X712">
        <v>11.2</v>
      </c>
      <c r="Y712">
        <f t="shared" si="56"/>
        <v>1.7749999999999999</v>
      </c>
      <c r="Z712">
        <f t="shared" si="57"/>
        <v>5.7041131604135282</v>
      </c>
    </row>
    <row r="713" spans="23:26" x14ac:dyDescent="0.25">
      <c r="W713">
        <v>1777500</v>
      </c>
      <c r="X713">
        <v>11.81</v>
      </c>
      <c r="Y713">
        <f t="shared" si="56"/>
        <v>1.7774999999999999</v>
      </c>
      <c r="Z713">
        <f t="shared" si="57"/>
        <v>6.0147836093289087</v>
      </c>
    </row>
    <row r="714" spans="23:26" x14ac:dyDescent="0.25">
      <c r="W714">
        <v>1780000</v>
      </c>
      <c r="X714">
        <v>11.04</v>
      </c>
      <c r="Y714">
        <f t="shared" si="56"/>
        <v>1.78</v>
      </c>
      <c r="Z714">
        <f t="shared" si="57"/>
        <v>5.6226258295504783</v>
      </c>
    </row>
    <row r="715" spans="23:26" x14ac:dyDescent="0.25">
      <c r="W715">
        <v>1782500</v>
      </c>
      <c r="X715">
        <v>10.74</v>
      </c>
      <c r="Y715">
        <f t="shared" si="56"/>
        <v>1.7825</v>
      </c>
      <c r="Z715">
        <f t="shared" si="57"/>
        <v>5.4698370841822594</v>
      </c>
    </row>
    <row r="716" spans="23:26" x14ac:dyDescent="0.25">
      <c r="W716">
        <v>1785000</v>
      </c>
      <c r="X716">
        <v>11.04</v>
      </c>
      <c r="Y716">
        <f t="shared" si="56"/>
        <v>1.7849999999999999</v>
      </c>
      <c r="Z716">
        <f t="shared" si="57"/>
        <v>5.6226258295504783</v>
      </c>
    </row>
    <row r="717" spans="23:26" x14ac:dyDescent="0.25">
      <c r="W717">
        <v>1787500</v>
      </c>
      <c r="X717">
        <v>11.04</v>
      </c>
      <c r="Y717">
        <f t="shared" si="56"/>
        <v>1.7874999999999999</v>
      </c>
      <c r="Z717">
        <f t="shared" si="57"/>
        <v>5.6226258295504783</v>
      </c>
    </row>
    <row r="718" spans="23:26" x14ac:dyDescent="0.25">
      <c r="W718">
        <v>1790000</v>
      </c>
      <c r="X718">
        <v>11.5</v>
      </c>
      <c r="Y718">
        <f t="shared" si="56"/>
        <v>1.7899999999999998</v>
      </c>
      <c r="Z718">
        <f t="shared" si="57"/>
        <v>5.8569019057817489</v>
      </c>
    </row>
    <row r="719" spans="23:26" x14ac:dyDescent="0.25">
      <c r="W719">
        <v>1792500</v>
      </c>
      <c r="X719">
        <v>11.2</v>
      </c>
      <c r="Y719">
        <f t="shared" si="56"/>
        <v>1.7925</v>
      </c>
      <c r="Z719">
        <f t="shared" si="57"/>
        <v>5.7041131604135282</v>
      </c>
    </row>
    <row r="720" spans="23:26" x14ac:dyDescent="0.25">
      <c r="W720">
        <v>1795000</v>
      </c>
      <c r="X720">
        <v>11.04</v>
      </c>
      <c r="Y720">
        <f t="shared" si="56"/>
        <v>1.7949999999999999</v>
      </c>
      <c r="Z720">
        <f t="shared" si="57"/>
        <v>5.6226258295504783</v>
      </c>
    </row>
    <row r="721" spans="23:26" x14ac:dyDescent="0.25">
      <c r="W721">
        <v>1797500</v>
      </c>
      <c r="X721">
        <v>11.04</v>
      </c>
      <c r="Y721">
        <f t="shared" si="56"/>
        <v>1.7974999999999999</v>
      </c>
      <c r="Z721">
        <f t="shared" si="57"/>
        <v>5.6226258295504783</v>
      </c>
    </row>
    <row r="722" spans="23:26" x14ac:dyDescent="0.25">
      <c r="W722">
        <v>1800000</v>
      </c>
      <c r="X722">
        <v>10.89</v>
      </c>
      <c r="Y722">
        <f t="shared" si="56"/>
        <v>1.7999999999999998</v>
      </c>
      <c r="Z722">
        <f t="shared" si="57"/>
        <v>5.5462314568663693</v>
      </c>
    </row>
    <row r="723" spans="23:26" x14ac:dyDescent="0.25">
      <c r="W723">
        <v>1802500</v>
      </c>
      <c r="X723">
        <v>11.35</v>
      </c>
      <c r="Y723">
        <f t="shared" si="56"/>
        <v>1.8025</v>
      </c>
      <c r="Z723">
        <f t="shared" si="57"/>
        <v>5.7805075330976381</v>
      </c>
    </row>
    <row r="724" spans="23:26" x14ac:dyDescent="0.25">
      <c r="W724">
        <v>1805000</v>
      </c>
      <c r="X724">
        <v>11.96</v>
      </c>
      <c r="Y724">
        <f t="shared" si="56"/>
        <v>1.8049999999999999</v>
      </c>
      <c r="Z724">
        <f t="shared" si="57"/>
        <v>6.0911779820130185</v>
      </c>
    </row>
    <row r="725" spans="23:26" x14ac:dyDescent="0.25">
      <c r="W725">
        <v>1807500</v>
      </c>
      <c r="X725">
        <v>10.89</v>
      </c>
      <c r="Y725">
        <f t="shared" si="56"/>
        <v>1.8074999999999999</v>
      </c>
      <c r="Z725">
        <f t="shared" si="57"/>
        <v>5.5462314568663693</v>
      </c>
    </row>
    <row r="726" spans="23:26" x14ac:dyDescent="0.25">
      <c r="W726">
        <v>1810000</v>
      </c>
      <c r="X726">
        <v>10.43</v>
      </c>
      <c r="Y726">
        <f t="shared" si="56"/>
        <v>1.8099999999999998</v>
      </c>
      <c r="Z726">
        <f t="shared" si="57"/>
        <v>5.3119553806350988</v>
      </c>
    </row>
    <row r="727" spans="23:26" x14ac:dyDescent="0.25">
      <c r="W727">
        <v>1812500</v>
      </c>
      <c r="X727">
        <v>11.04</v>
      </c>
      <c r="Y727">
        <f t="shared" si="56"/>
        <v>1.8125</v>
      </c>
      <c r="Z727">
        <f t="shared" si="57"/>
        <v>5.6226258295504783</v>
      </c>
    </row>
    <row r="728" spans="23:26" x14ac:dyDescent="0.25">
      <c r="W728">
        <v>1815000</v>
      </c>
      <c r="X728">
        <v>11.35</v>
      </c>
      <c r="Y728">
        <f t="shared" si="56"/>
        <v>1.8149999999999999</v>
      </c>
      <c r="Z728">
        <f t="shared" si="57"/>
        <v>5.7805075330976381</v>
      </c>
    </row>
    <row r="729" spans="23:26" x14ac:dyDescent="0.25">
      <c r="W729">
        <v>1817500</v>
      </c>
      <c r="X729">
        <v>11.81</v>
      </c>
      <c r="Y729">
        <f t="shared" si="56"/>
        <v>1.8174999999999999</v>
      </c>
      <c r="Z729">
        <f t="shared" si="57"/>
        <v>6.0147836093289087</v>
      </c>
    </row>
    <row r="730" spans="23:26" x14ac:dyDescent="0.25">
      <c r="W730">
        <v>1820000</v>
      </c>
      <c r="X730">
        <v>10.89</v>
      </c>
      <c r="Y730">
        <f t="shared" si="56"/>
        <v>1.8199999999999998</v>
      </c>
      <c r="Z730">
        <f t="shared" si="57"/>
        <v>5.5462314568663693</v>
      </c>
    </row>
    <row r="731" spans="23:26" x14ac:dyDescent="0.25">
      <c r="W731">
        <v>1822500</v>
      </c>
      <c r="X731">
        <v>10.74</v>
      </c>
      <c r="Y731">
        <f t="shared" si="56"/>
        <v>1.8225</v>
      </c>
      <c r="Z731">
        <f t="shared" si="57"/>
        <v>5.4698370841822594</v>
      </c>
    </row>
    <row r="732" spans="23:26" x14ac:dyDescent="0.25">
      <c r="W732">
        <v>1825000</v>
      </c>
      <c r="X732">
        <v>10.89</v>
      </c>
      <c r="Y732">
        <f t="shared" si="56"/>
        <v>1.825</v>
      </c>
      <c r="Z732">
        <f t="shared" si="57"/>
        <v>5.5462314568663693</v>
      </c>
    </row>
    <row r="733" spans="23:26" x14ac:dyDescent="0.25">
      <c r="W733">
        <v>1827500</v>
      </c>
      <c r="X733">
        <v>10.74</v>
      </c>
      <c r="Y733">
        <f t="shared" si="56"/>
        <v>1.8274999999999999</v>
      </c>
      <c r="Z733">
        <f t="shared" si="57"/>
        <v>5.4698370841822594</v>
      </c>
    </row>
    <row r="734" spans="23:26" x14ac:dyDescent="0.25">
      <c r="W734">
        <v>1830000</v>
      </c>
      <c r="X734">
        <v>11.35</v>
      </c>
      <c r="Y734">
        <f t="shared" si="56"/>
        <v>1.8299999999999998</v>
      </c>
      <c r="Z734">
        <f t="shared" si="57"/>
        <v>5.7805075330976381</v>
      </c>
    </row>
    <row r="735" spans="23:26" x14ac:dyDescent="0.25">
      <c r="W735">
        <v>1832500</v>
      </c>
      <c r="X735">
        <v>11.66</v>
      </c>
      <c r="Y735">
        <f t="shared" si="56"/>
        <v>1.8325</v>
      </c>
      <c r="Z735">
        <f t="shared" si="57"/>
        <v>5.9383892366447988</v>
      </c>
    </row>
    <row r="736" spans="23:26" x14ac:dyDescent="0.25">
      <c r="W736">
        <v>1835000</v>
      </c>
      <c r="X736">
        <v>10.74</v>
      </c>
      <c r="Y736">
        <f t="shared" si="56"/>
        <v>1.835</v>
      </c>
      <c r="Z736">
        <f t="shared" si="57"/>
        <v>5.4698370841822594</v>
      </c>
    </row>
    <row r="737" spans="23:26" x14ac:dyDescent="0.25">
      <c r="W737">
        <v>1837500</v>
      </c>
      <c r="X737">
        <v>10.28</v>
      </c>
      <c r="Y737">
        <f t="shared" si="56"/>
        <v>1.8374999999999999</v>
      </c>
      <c r="Z737">
        <f t="shared" si="57"/>
        <v>5.2355610079509889</v>
      </c>
    </row>
    <row r="738" spans="23:26" x14ac:dyDescent="0.25">
      <c r="W738">
        <v>1840000</v>
      </c>
      <c r="X738">
        <v>10.74</v>
      </c>
      <c r="Y738">
        <f t="shared" si="56"/>
        <v>1.8399999999999999</v>
      </c>
      <c r="Z738">
        <f t="shared" si="57"/>
        <v>5.4698370841822594</v>
      </c>
    </row>
    <row r="739" spans="23:26" x14ac:dyDescent="0.25">
      <c r="W739">
        <v>1842500</v>
      </c>
      <c r="X739">
        <v>11.04</v>
      </c>
      <c r="Y739">
        <f t="shared" si="56"/>
        <v>1.8425</v>
      </c>
      <c r="Z739">
        <f t="shared" si="57"/>
        <v>5.6226258295504783</v>
      </c>
    </row>
    <row r="740" spans="23:26" x14ac:dyDescent="0.25">
      <c r="W740">
        <v>1845000</v>
      </c>
      <c r="X740">
        <v>11.66</v>
      </c>
      <c r="Y740">
        <f t="shared" si="56"/>
        <v>1.845</v>
      </c>
      <c r="Z740">
        <f t="shared" si="57"/>
        <v>5.9383892366447988</v>
      </c>
    </row>
    <row r="741" spans="23:26" x14ac:dyDescent="0.25">
      <c r="W741">
        <v>1847500</v>
      </c>
      <c r="X741">
        <v>10.89</v>
      </c>
      <c r="Y741">
        <f t="shared" si="56"/>
        <v>1.8474999999999999</v>
      </c>
      <c r="Z741">
        <f t="shared" si="57"/>
        <v>5.5462314568663693</v>
      </c>
    </row>
    <row r="742" spans="23:26" x14ac:dyDescent="0.25">
      <c r="W742">
        <v>1850000</v>
      </c>
      <c r="X742">
        <v>10.58</v>
      </c>
      <c r="Y742">
        <f t="shared" si="56"/>
        <v>1.8499999999999999</v>
      </c>
      <c r="Z742">
        <f t="shared" si="57"/>
        <v>5.3883497533192086</v>
      </c>
    </row>
    <row r="743" spans="23:26" x14ac:dyDescent="0.25">
      <c r="W743">
        <v>1852500</v>
      </c>
      <c r="X743">
        <v>10.74</v>
      </c>
      <c r="Y743">
        <f t="shared" si="56"/>
        <v>1.8524999999999998</v>
      </c>
      <c r="Z743">
        <f t="shared" si="57"/>
        <v>5.4698370841822594</v>
      </c>
    </row>
    <row r="744" spans="23:26" x14ac:dyDescent="0.25">
      <c r="W744">
        <v>1855000</v>
      </c>
      <c r="X744">
        <v>10.89</v>
      </c>
      <c r="Y744">
        <f t="shared" si="56"/>
        <v>1.855</v>
      </c>
      <c r="Z744">
        <f t="shared" si="57"/>
        <v>5.5462314568663693</v>
      </c>
    </row>
    <row r="745" spans="23:26" x14ac:dyDescent="0.25">
      <c r="W745">
        <v>1857500</v>
      </c>
      <c r="X745">
        <v>11.35</v>
      </c>
      <c r="Y745">
        <f t="shared" si="56"/>
        <v>1.8574999999999999</v>
      </c>
      <c r="Z745">
        <f t="shared" si="57"/>
        <v>5.7805075330976381</v>
      </c>
    </row>
    <row r="746" spans="23:26" x14ac:dyDescent="0.25">
      <c r="W746">
        <v>1860000</v>
      </c>
      <c r="X746">
        <v>10.58</v>
      </c>
      <c r="Y746">
        <f t="shared" si="56"/>
        <v>1.8599999999999999</v>
      </c>
      <c r="Z746">
        <f t="shared" si="57"/>
        <v>5.3883497533192086</v>
      </c>
    </row>
    <row r="747" spans="23:26" x14ac:dyDescent="0.25">
      <c r="W747">
        <v>1862500</v>
      </c>
      <c r="X747">
        <v>10.43</v>
      </c>
      <c r="Y747">
        <f t="shared" si="56"/>
        <v>1.8624999999999998</v>
      </c>
      <c r="Z747">
        <f t="shared" si="57"/>
        <v>5.3119553806350988</v>
      </c>
    </row>
    <row r="748" spans="23:26" x14ac:dyDescent="0.25">
      <c r="W748">
        <v>1865000</v>
      </c>
      <c r="X748">
        <v>10.58</v>
      </c>
      <c r="Y748">
        <f t="shared" si="56"/>
        <v>1.865</v>
      </c>
      <c r="Z748">
        <f t="shared" si="57"/>
        <v>5.3883497533192086</v>
      </c>
    </row>
    <row r="749" spans="23:26" x14ac:dyDescent="0.25">
      <c r="W749">
        <v>1867500</v>
      </c>
      <c r="X749">
        <v>10.43</v>
      </c>
      <c r="Y749">
        <f t="shared" si="56"/>
        <v>1.8674999999999999</v>
      </c>
      <c r="Z749">
        <f t="shared" si="57"/>
        <v>5.3119553806350988</v>
      </c>
    </row>
    <row r="750" spans="23:26" x14ac:dyDescent="0.25">
      <c r="W750">
        <v>1870000</v>
      </c>
      <c r="X750">
        <v>10.58</v>
      </c>
      <c r="Y750">
        <f t="shared" si="56"/>
        <v>1.8699999999999999</v>
      </c>
      <c r="Z750">
        <f t="shared" si="57"/>
        <v>5.3883497533192086</v>
      </c>
    </row>
    <row r="751" spans="23:26" x14ac:dyDescent="0.25">
      <c r="W751">
        <v>1872500</v>
      </c>
      <c r="X751">
        <v>10.74</v>
      </c>
      <c r="Y751">
        <f t="shared" si="56"/>
        <v>1.8724999999999998</v>
      </c>
      <c r="Z751">
        <f t="shared" si="57"/>
        <v>5.4698370841822594</v>
      </c>
    </row>
    <row r="752" spans="23:26" x14ac:dyDescent="0.25">
      <c r="W752">
        <v>1875000</v>
      </c>
      <c r="X752">
        <v>10.74</v>
      </c>
      <c r="Y752">
        <f t="shared" si="56"/>
        <v>1.875</v>
      </c>
      <c r="Z752">
        <f t="shared" si="57"/>
        <v>5.4698370841822594</v>
      </c>
    </row>
    <row r="753" spans="23:26" x14ac:dyDescent="0.25">
      <c r="W753">
        <v>1877500</v>
      </c>
      <c r="X753">
        <v>10.58</v>
      </c>
      <c r="Y753">
        <f t="shared" si="56"/>
        <v>1.8774999999999999</v>
      </c>
      <c r="Z753">
        <f t="shared" si="57"/>
        <v>5.3883497533192086</v>
      </c>
    </row>
    <row r="754" spans="23:26" x14ac:dyDescent="0.25">
      <c r="W754">
        <v>1880000</v>
      </c>
      <c r="X754">
        <v>10.28</v>
      </c>
      <c r="Y754">
        <f t="shared" si="56"/>
        <v>1.88</v>
      </c>
      <c r="Z754">
        <f t="shared" si="57"/>
        <v>5.2355610079509889</v>
      </c>
    </row>
    <row r="755" spans="23:26" x14ac:dyDescent="0.25">
      <c r="W755">
        <v>1882500</v>
      </c>
      <c r="X755">
        <v>10.58</v>
      </c>
      <c r="Y755">
        <f t="shared" si="56"/>
        <v>1.8824999999999998</v>
      </c>
      <c r="Z755">
        <f t="shared" si="57"/>
        <v>5.3883497533192086</v>
      </c>
    </row>
    <row r="756" spans="23:26" x14ac:dyDescent="0.25">
      <c r="W756">
        <v>1885000</v>
      </c>
      <c r="X756">
        <v>10.58</v>
      </c>
      <c r="Y756">
        <f t="shared" si="56"/>
        <v>1.885</v>
      </c>
      <c r="Z756">
        <f t="shared" si="57"/>
        <v>5.3883497533192086</v>
      </c>
    </row>
    <row r="757" spans="23:26" x14ac:dyDescent="0.25">
      <c r="W757">
        <v>1887500</v>
      </c>
      <c r="X757">
        <v>10.89</v>
      </c>
      <c r="Y757">
        <f t="shared" si="56"/>
        <v>1.8875</v>
      </c>
      <c r="Z757">
        <f t="shared" si="57"/>
        <v>5.5462314568663693</v>
      </c>
    </row>
    <row r="758" spans="23:26" x14ac:dyDescent="0.25">
      <c r="W758">
        <v>1890000</v>
      </c>
      <c r="X758">
        <v>10.28</v>
      </c>
      <c r="Y758">
        <f t="shared" si="56"/>
        <v>1.89</v>
      </c>
      <c r="Z758">
        <f t="shared" si="57"/>
        <v>5.2355610079509889</v>
      </c>
    </row>
    <row r="759" spans="23:26" x14ac:dyDescent="0.25">
      <c r="W759">
        <v>1892500</v>
      </c>
      <c r="X759">
        <v>10.58</v>
      </c>
      <c r="Y759">
        <f t="shared" si="56"/>
        <v>1.8924999999999998</v>
      </c>
      <c r="Z759">
        <f t="shared" si="57"/>
        <v>5.3883497533192086</v>
      </c>
    </row>
    <row r="760" spans="23:26" x14ac:dyDescent="0.25">
      <c r="W760">
        <v>1895000</v>
      </c>
      <c r="X760">
        <v>10.43</v>
      </c>
      <c r="Y760">
        <f t="shared" si="56"/>
        <v>1.895</v>
      </c>
      <c r="Z760">
        <f t="shared" si="57"/>
        <v>5.3119553806350988</v>
      </c>
    </row>
    <row r="761" spans="23:26" x14ac:dyDescent="0.25">
      <c r="W761">
        <v>1897500</v>
      </c>
      <c r="X761">
        <v>10.43</v>
      </c>
      <c r="Y761">
        <f t="shared" si="56"/>
        <v>1.8975</v>
      </c>
      <c r="Z761">
        <f t="shared" si="57"/>
        <v>5.3119553806350988</v>
      </c>
    </row>
    <row r="762" spans="23:26" x14ac:dyDescent="0.25">
      <c r="W762">
        <v>1900000</v>
      </c>
      <c r="X762">
        <v>11.2</v>
      </c>
      <c r="Y762">
        <f t="shared" si="56"/>
        <v>1.9</v>
      </c>
      <c r="Z762">
        <f t="shared" si="57"/>
        <v>5.7041131604135282</v>
      </c>
    </row>
    <row r="763" spans="23:26" x14ac:dyDescent="0.25">
      <c r="W763">
        <v>1902500</v>
      </c>
      <c r="X763">
        <v>10.58</v>
      </c>
      <c r="Y763">
        <f t="shared" si="56"/>
        <v>1.9024999999999999</v>
      </c>
      <c r="Z763">
        <f t="shared" si="57"/>
        <v>5.3883497533192086</v>
      </c>
    </row>
    <row r="764" spans="23:26" x14ac:dyDescent="0.25">
      <c r="W764">
        <v>1905000</v>
      </c>
      <c r="X764">
        <v>10.58</v>
      </c>
      <c r="Y764">
        <f t="shared" si="56"/>
        <v>1.9049999999999998</v>
      </c>
      <c r="Z764">
        <f t="shared" si="57"/>
        <v>5.3883497533192086</v>
      </c>
    </row>
    <row r="765" spans="23:26" x14ac:dyDescent="0.25">
      <c r="W765">
        <v>1907500</v>
      </c>
      <c r="X765">
        <v>10.28</v>
      </c>
      <c r="Y765">
        <f t="shared" si="56"/>
        <v>1.9075</v>
      </c>
      <c r="Z765">
        <f t="shared" si="57"/>
        <v>5.2355610079509889</v>
      </c>
    </row>
    <row r="766" spans="23:26" x14ac:dyDescent="0.25">
      <c r="W766">
        <v>1910000</v>
      </c>
      <c r="X766">
        <v>10.58</v>
      </c>
      <c r="Y766">
        <f t="shared" si="56"/>
        <v>1.91</v>
      </c>
      <c r="Z766">
        <f t="shared" si="57"/>
        <v>5.3883497533192086</v>
      </c>
    </row>
    <row r="767" spans="23:26" x14ac:dyDescent="0.25">
      <c r="W767">
        <v>1912500</v>
      </c>
      <c r="X767">
        <v>11.5</v>
      </c>
      <c r="Y767">
        <f t="shared" si="56"/>
        <v>1.9124999999999999</v>
      </c>
      <c r="Z767">
        <f t="shared" si="57"/>
        <v>5.8569019057817489</v>
      </c>
    </row>
    <row r="768" spans="23:26" x14ac:dyDescent="0.25">
      <c r="W768">
        <v>1915000</v>
      </c>
      <c r="X768">
        <v>10.58</v>
      </c>
      <c r="Y768">
        <f t="shared" si="56"/>
        <v>1.9149999999999998</v>
      </c>
      <c r="Z768">
        <f t="shared" si="57"/>
        <v>5.3883497533192086</v>
      </c>
    </row>
    <row r="769" spans="23:26" x14ac:dyDescent="0.25">
      <c r="W769">
        <v>1917500</v>
      </c>
      <c r="X769">
        <v>10.43</v>
      </c>
      <c r="Y769">
        <f t="shared" si="56"/>
        <v>1.9175</v>
      </c>
      <c r="Z769">
        <f t="shared" si="57"/>
        <v>5.3119553806350988</v>
      </c>
    </row>
    <row r="770" spans="23:26" x14ac:dyDescent="0.25">
      <c r="W770">
        <v>1920000</v>
      </c>
      <c r="X770">
        <v>10.58</v>
      </c>
      <c r="Y770">
        <f t="shared" si="56"/>
        <v>1.92</v>
      </c>
      <c r="Z770">
        <f t="shared" si="57"/>
        <v>5.3883497533192086</v>
      </c>
    </row>
    <row r="771" spans="23:26" x14ac:dyDescent="0.25">
      <c r="W771">
        <v>1922500</v>
      </c>
      <c r="X771">
        <v>10.43</v>
      </c>
      <c r="Y771">
        <f t="shared" si="56"/>
        <v>1.9224999999999999</v>
      </c>
      <c r="Z771">
        <f t="shared" si="57"/>
        <v>5.3119553806350988</v>
      </c>
    </row>
    <row r="772" spans="23:26" x14ac:dyDescent="0.25">
      <c r="W772">
        <v>1925000</v>
      </c>
      <c r="X772">
        <v>11.2</v>
      </c>
      <c r="Y772">
        <f t="shared" ref="Y772:Y801" si="58">W772*0.000001</f>
        <v>1.9249999999999998</v>
      </c>
      <c r="Z772">
        <f t="shared" ref="Z772:Z801" si="59">X772*($A$5/(2*PI()))</f>
        <v>5.7041131604135282</v>
      </c>
    </row>
    <row r="773" spans="23:26" x14ac:dyDescent="0.25">
      <c r="W773">
        <v>1927500</v>
      </c>
      <c r="X773">
        <v>11.35</v>
      </c>
      <c r="Y773">
        <f t="shared" si="58"/>
        <v>1.9275</v>
      </c>
      <c r="Z773">
        <f t="shared" si="59"/>
        <v>5.7805075330976381</v>
      </c>
    </row>
    <row r="774" spans="23:26" x14ac:dyDescent="0.25">
      <c r="W774">
        <v>1930000</v>
      </c>
      <c r="X774">
        <v>10.119999999999999</v>
      </c>
      <c r="Y774">
        <f t="shared" si="58"/>
        <v>1.93</v>
      </c>
      <c r="Z774">
        <f t="shared" si="59"/>
        <v>5.1540736770879381</v>
      </c>
    </row>
    <row r="775" spans="23:26" x14ac:dyDescent="0.25">
      <c r="W775">
        <v>1932500</v>
      </c>
      <c r="X775">
        <v>10.74</v>
      </c>
      <c r="Y775">
        <f t="shared" si="58"/>
        <v>1.9324999999999999</v>
      </c>
      <c r="Z775">
        <f t="shared" si="59"/>
        <v>5.4698370841822594</v>
      </c>
    </row>
    <row r="776" spans="23:26" x14ac:dyDescent="0.25">
      <c r="W776">
        <v>1935000</v>
      </c>
      <c r="X776">
        <v>10.43</v>
      </c>
      <c r="Y776">
        <f t="shared" si="58"/>
        <v>1.9349999999999998</v>
      </c>
      <c r="Z776">
        <f t="shared" si="59"/>
        <v>5.3119553806350988</v>
      </c>
    </row>
    <row r="777" spans="23:26" x14ac:dyDescent="0.25">
      <c r="W777">
        <v>1937500</v>
      </c>
      <c r="X777">
        <v>10.74</v>
      </c>
      <c r="Y777">
        <f t="shared" si="58"/>
        <v>1.9375</v>
      </c>
      <c r="Z777">
        <f t="shared" si="59"/>
        <v>5.4698370841822594</v>
      </c>
    </row>
    <row r="778" spans="23:26" x14ac:dyDescent="0.25">
      <c r="W778">
        <v>1940000</v>
      </c>
      <c r="X778">
        <v>11.81</v>
      </c>
      <c r="Y778">
        <f t="shared" si="58"/>
        <v>1.94</v>
      </c>
      <c r="Z778">
        <f t="shared" si="59"/>
        <v>6.0147836093289087</v>
      </c>
    </row>
    <row r="779" spans="23:26" x14ac:dyDescent="0.25">
      <c r="W779">
        <v>1942500</v>
      </c>
      <c r="X779">
        <v>10.74</v>
      </c>
      <c r="Y779">
        <f t="shared" si="58"/>
        <v>1.9424999999999999</v>
      </c>
      <c r="Z779">
        <f t="shared" si="59"/>
        <v>5.4698370841822594</v>
      </c>
    </row>
    <row r="780" spans="23:26" x14ac:dyDescent="0.25">
      <c r="W780">
        <v>1945000</v>
      </c>
      <c r="X780">
        <v>10.43</v>
      </c>
      <c r="Y780">
        <f t="shared" si="58"/>
        <v>1.9449999999999998</v>
      </c>
      <c r="Z780">
        <f t="shared" si="59"/>
        <v>5.3119553806350988</v>
      </c>
    </row>
    <row r="781" spans="23:26" x14ac:dyDescent="0.25">
      <c r="W781">
        <v>1947500</v>
      </c>
      <c r="X781">
        <v>10.58</v>
      </c>
      <c r="Y781">
        <f t="shared" si="58"/>
        <v>1.9475</v>
      </c>
      <c r="Z781">
        <f t="shared" si="59"/>
        <v>5.3883497533192086</v>
      </c>
    </row>
    <row r="782" spans="23:26" x14ac:dyDescent="0.25">
      <c r="W782">
        <v>1950000</v>
      </c>
      <c r="X782">
        <v>10.74</v>
      </c>
      <c r="Y782">
        <f t="shared" si="58"/>
        <v>1.95</v>
      </c>
      <c r="Z782">
        <f t="shared" si="59"/>
        <v>5.4698370841822594</v>
      </c>
    </row>
    <row r="783" spans="23:26" x14ac:dyDescent="0.25">
      <c r="W783">
        <v>1952500</v>
      </c>
      <c r="X783">
        <v>11.66</v>
      </c>
      <c r="Y783">
        <f t="shared" si="58"/>
        <v>1.9524999999999999</v>
      </c>
      <c r="Z783">
        <f t="shared" si="59"/>
        <v>5.9383892366447988</v>
      </c>
    </row>
    <row r="784" spans="23:26" x14ac:dyDescent="0.25">
      <c r="W784">
        <v>1955000</v>
      </c>
      <c r="X784">
        <v>11.2</v>
      </c>
      <c r="Y784">
        <f t="shared" si="58"/>
        <v>1.9549999999999998</v>
      </c>
      <c r="Z784">
        <f t="shared" si="59"/>
        <v>5.7041131604135282</v>
      </c>
    </row>
    <row r="785" spans="23:26" x14ac:dyDescent="0.25">
      <c r="W785">
        <v>1957500</v>
      </c>
      <c r="X785">
        <v>10.28</v>
      </c>
      <c r="Y785">
        <f t="shared" si="58"/>
        <v>1.9575</v>
      </c>
      <c r="Z785">
        <f t="shared" si="59"/>
        <v>5.2355610079509889</v>
      </c>
    </row>
    <row r="786" spans="23:26" x14ac:dyDescent="0.25">
      <c r="W786">
        <v>1960000</v>
      </c>
      <c r="X786">
        <v>10.89</v>
      </c>
      <c r="Y786">
        <f t="shared" si="58"/>
        <v>1.96</v>
      </c>
      <c r="Z786">
        <f t="shared" si="59"/>
        <v>5.5462314568663693</v>
      </c>
    </row>
    <row r="787" spans="23:26" x14ac:dyDescent="0.25">
      <c r="W787">
        <v>1962500</v>
      </c>
      <c r="X787">
        <v>10.58</v>
      </c>
      <c r="Y787">
        <f t="shared" si="58"/>
        <v>1.9624999999999999</v>
      </c>
      <c r="Z787">
        <f t="shared" si="59"/>
        <v>5.3883497533192086</v>
      </c>
    </row>
    <row r="788" spans="23:26" x14ac:dyDescent="0.25">
      <c r="W788">
        <v>1965000</v>
      </c>
      <c r="X788">
        <v>10.58</v>
      </c>
      <c r="Y788">
        <f t="shared" si="58"/>
        <v>1.9649999999999999</v>
      </c>
      <c r="Z788">
        <f t="shared" si="59"/>
        <v>5.3883497533192086</v>
      </c>
    </row>
    <row r="789" spans="23:26" x14ac:dyDescent="0.25">
      <c r="W789">
        <v>1967500</v>
      </c>
      <c r="X789">
        <v>11.2</v>
      </c>
      <c r="Y789">
        <f t="shared" si="58"/>
        <v>1.9674999999999998</v>
      </c>
      <c r="Z789">
        <f t="shared" si="59"/>
        <v>5.7041131604135282</v>
      </c>
    </row>
    <row r="790" spans="23:26" x14ac:dyDescent="0.25">
      <c r="W790">
        <v>1970000</v>
      </c>
      <c r="X790">
        <v>10.74</v>
      </c>
      <c r="Y790">
        <f t="shared" si="58"/>
        <v>1.97</v>
      </c>
      <c r="Z790">
        <f t="shared" si="59"/>
        <v>5.4698370841822594</v>
      </c>
    </row>
    <row r="791" spans="23:26" x14ac:dyDescent="0.25">
      <c r="W791">
        <v>1972500</v>
      </c>
      <c r="X791">
        <v>10.89</v>
      </c>
      <c r="Y791">
        <f t="shared" si="58"/>
        <v>1.9724999999999999</v>
      </c>
      <c r="Z791">
        <f t="shared" si="59"/>
        <v>5.5462314568663693</v>
      </c>
    </row>
    <row r="792" spans="23:26" x14ac:dyDescent="0.25">
      <c r="W792">
        <v>1975000</v>
      </c>
      <c r="X792">
        <v>10.58</v>
      </c>
      <c r="Y792">
        <f t="shared" si="58"/>
        <v>1.9749999999999999</v>
      </c>
      <c r="Z792">
        <f t="shared" si="59"/>
        <v>5.3883497533192086</v>
      </c>
    </row>
    <row r="793" spans="23:26" x14ac:dyDescent="0.25">
      <c r="W793">
        <v>1977500</v>
      </c>
      <c r="X793">
        <v>10.58</v>
      </c>
      <c r="Y793">
        <f t="shared" si="58"/>
        <v>1.9774999999999998</v>
      </c>
      <c r="Z793">
        <f t="shared" si="59"/>
        <v>5.3883497533192086</v>
      </c>
    </row>
    <row r="794" spans="23:26" x14ac:dyDescent="0.25">
      <c r="W794">
        <v>1980000</v>
      </c>
      <c r="X794">
        <v>11.35</v>
      </c>
      <c r="Y794">
        <f t="shared" si="58"/>
        <v>1.98</v>
      </c>
      <c r="Z794">
        <f t="shared" si="59"/>
        <v>5.7805075330976381</v>
      </c>
    </row>
    <row r="795" spans="23:26" x14ac:dyDescent="0.25">
      <c r="W795">
        <v>1982500</v>
      </c>
      <c r="X795">
        <v>11.35</v>
      </c>
      <c r="Y795">
        <f t="shared" si="58"/>
        <v>1.9824999999999999</v>
      </c>
      <c r="Z795">
        <f t="shared" si="59"/>
        <v>5.7805075330976381</v>
      </c>
    </row>
    <row r="796" spans="23:26" x14ac:dyDescent="0.25">
      <c r="W796">
        <v>1985000</v>
      </c>
      <c r="X796">
        <v>10.58</v>
      </c>
      <c r="Y796">
        <f t="shared" si="58"/>
        <v>1.9849999999999999</v>
      </c>
      <c r="Z796">
        <f t="shared" si="59"/>
        <v>5.3883497533192086</v>
      </c>
    </row>
    <row r="797" spans="23:26" x14ac:dyDescent="0.25">
      <c r="W797">
        <v>1987500</v>
      </c>
      <c r="X797">
        <v>11.04</v>
      </c>
      <c r="Y797">
        <f t="shared" si="58"/>
        <v>1.9874999999999998</v>
      </c>
      <c r="Z797">
        <f t="shared" si="59"/>
        <v>5.6226258295504783</v>
      </c>
    </row>
    <row r="798" spans="23:26" x14ac:dyDescent="0.25">
      <c r="W798">
        <v>1990000</v>
      </c>
      <c r="X798">
        <v>10.89</v>
      </c>
      <c r="Y798">
        <f t="shared" si="58"/>
        <v>1.99</v>
      </c>
      <c r="Z798">
        <f t="shared" si="59"/>
        <v>5.5462314568663693</v>
      </c>
    </row>
    <row r="799" spans="23:26" x14ac:dyDescent="0.25">
      <c r="W799">
        <v>1992500</v>
      </c>
      <c r="X799">
        <v>11.5</v>
      </c>
      <c r="Y799">
        <f t="shared" si="58"/>
        <v>1.9924999999999999</v>
      </c>
      <c r="Z799">
        <f t="shared" si="59"/>
        <v>5.8569019057817489</v>
      </c>
    </row>
    <row r="800" spans="23:26" x14ac:dyDescent="0.25">
      <c r="W800">
        <v>1995000</v>
      </c>
      <c r="X800">
        <v>11.2</v>
      </c>
      <c r="Y800">
        <f t="shared" si="58"/>
        <v>1.9949999999999999</v>
      </c>
      <c r="Z800">
        <f t="shared" si="59"/>
        <v>5.7041131604135282</v>
      </c>
    </row>
    <row r="801" spans="23:26" x14ac:dyDescent="0.25">
      <c r="W801">
        <v>1997500</v>
      </c>
      <c r="X801">
        <v>10.89</v>
      </c>
      <c r="Y801">
        <f t="shared" si="58"/>
        <v>1.9974999999999998</v>
      </c>
      <c r="Z801">
        <f t="shared" si="59"/>
        <v>5.5462314568663693</v>
      </c>
    </row>
    <row r="803" spans="23:26" x14ac:dyDescent="0.25">
      <c r="X803">
        <f>AVERAGE(X26:X801)</f>
        <v>10.981249999999985</v>
      </c>
      <c r="Z803">
        <f>AVERAGE(Z26:Z801)</f>
        <v>5.5927047002492287</v>
      </c>
    </row>
    <row r="804" spans="23:26" x14ac:dyDescent="0.25">
      <c r="Z804">
        <f>_xlfn.VAR.P(Z26:Z801)</f>
        <v>6.1991713736177519E-2</v>
      </c>
    </row>
  </sheetData>
  <pageMargins left="0.7" right="0.7" top="0.75" bottom="0.75" header="0.3" footer="0.3"/>
  <pageSetup paperSize="9" orientation="portrait" horizont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Motor_Az</vt:lpstr>
      <vt:lpstr>Motor_El</vt:lpstr>
      <vt:lpstr>Act_Az</vt:lpstr>
      <vt:lpstr>Act_El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2026-03-06T15:55:50Z</dcterms:modified>
</cp:coreProperties>
</file>