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n\Courses\2.2 Project Client on Board\"/>
    </mc:Choice>
  </mc:AlternateContent>
  <xr:revisionPtr revIDLastSave="0" documentId="13_ncr:1_{E655F07E-9948-4291-B9E2-F505DEA8BB6D}" xr6:coauthVersionLast="47" xr6:coauthVersionMax="47" xr10:uidLastSave="{00000000-0000-0000-0000-000000000000}"/>
  <bookViews>
    <workbookView xWindow="-108" yWindow="-108" windowWidth="23256" windowHeight="12576" tabRatio="835" activeTab="1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D76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C85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H28" i="23" s="1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D58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E76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B76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5" i="11"/>
  <c r="L15" i="11" s="1"/>
  <c r="K15" i="11" s="1"/>
  <c r="J15" i="11" s="1"/>
  <c r="I15" i="11" s="1"/>
  <c r="H15" i="11" s="1"/>
  <c r="G15" i="11" s="1"/>
  <c r="F15" i="11" s="1"/>
  <c r="E15" i="11" s="1"/>
  <c r="A86" i="1"/>
  <c r="A77" i="1"/>
  <c r="A68" i="1"/>
  <c r="A59" i="1"/>
  <c r="A50" i="1"/>
  <c r="G93" i="1"/>
  <c r="F93" i="1"/>
  <c r="E93" i="1"/>
  <c r="D93" i="1"/>
  <c r="C93" i="1"/>
  <c r="B93" i="1"/>
  <c r="A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A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A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10" i="21" l="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K9" i="11" s="1"/>
  <c r="C49" i="24"/>
  <c r="C58" i="24"/>
  <c r="H73" i="24"/>
  <c r="J9" i="11" s="1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E11" i="11" s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L9" i="11" s="1"/>
  <c r="H91" i="26"/>
  <c r="L11" i="11" s="1"/>
  <c r="H82" i="26"/>
  <c r="L10" i="11" s="1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K11" i="11" s="1"/>
  <c r="E85" i="25"/>
  <c r="A58" i="25"/>
  <c r="D85" i="25"/>
  <c r="E76" i="25"/>
  <c r="A76" i="25"/>
  <c r="A67" i="25"/>
  <c r="E58" i="25"/>
  <c r="B57" i="25"/>
  <c r="H82" i="25"/>
  <c r="K10" i="11" s="1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J11" i="11" s="1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I11" i="11" s="1"/>
  <c r="H46" i="23"/>
  <c r="I6" i="11" s="1"/>
  <c r="H82" i="23"/>
  <c r="I10" i="11" s="1"/>
  <c r="H37" i="23"/>
  <c r="I5" i="11" s="1"/>
  <c r="H10" i="23"/>
  <c r="I2" i="11" s="1"/>
  <c r="H73" i="23"/>
  <c r="I9" i="11" s="1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2" i="21"/>
  <c r="F76" i="21"/>
  <c r="B76" i="21"/>
  <c r="A67" i="21"/>
  <c r="A64" i="21"/>
  <c r="A49" i="21"/>
  <c r="A46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G9" i="11" s="1"/>
  <c r="H73" i="22"/>
  <c r="H9" i="11" s="1"/>
  <c r="H37" i="22"/>
  <c r="H64" i="22"/>
  <c r="H8" i="11" s="1"/>
  <c r="H91" i="22"/>
  <c r="H11" i="11" s="1"/>
  <c r="H55" i="22"/>
  <c r="H7" i="11" s="1"/>
  <c r="H19" i="22"/>
  <c r="H3" i="11" s="1"/>
  <c r="H82" i="22"/>
  <c r="H10" i="11" s="1"/>
  <c r="F76" i="22"/>
  <c r="B76" i="22"/>
  <c r="H46" i="22"/>
  <c r="H6" i="11" s="1"/>
  <c r="F40" i="22"/>
  <c r="B40" i="22"/>
  <c r="H28" i="22"/>
  <c r="H4" i="11" s="1"/>
  <c r="H91" i="21"/>
  <c r="G11" i="11" s="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G10" i="11" s="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F11" i="11" s="1"/>
  <c r="E49" i="20"/>
  <c r="B66" i="20"/>
  <c r="B76" i="20"/>
  <c r="E85" i="20"/>
  <c r="F40" i="20"/>
  <c r="H46" i="20"/>
  <c r="F6" i="11" s="1"/>
  <c r="H64" i="20"/>
  <c r="F8" i="11" s="1"/>
  <c r="A67" i="20"/>
  <c r="H73" i="20"/>
  <c r="F9" i="11" s="1"/>
  <c r="F76" i="20"/>
  <c r="H82" i="20"/>
  <c r="F10" i="11" s="1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H76" i="20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E10" i="11" s="1"/>
  <c r="H75" i="1"/>
  <c r="E9" i="11" s="1"/>
  <c r="A48" i="1"/>
  <c r="H42" i="1"/>
  <c r="A30" i="1"/>
  <c r="A39" i="1"/>
  <c r="A10" i="20"/>
  <c r="A19" i="20"/>
  <c r="A21" i="1"/>
  <c r="A28" i="20"/>
  <c r="A37" i="20"/>
  <c r="L5" i="11"/>
  <c r="K5" i="11"/>
  <c r="I4" i="11"/>
  <c r="H5" i="11"/>
  <c r="H19" i="20"/>
  <c r="F3" i="11" s="1"/>
  <c r="H28" i="20"/>
  <c r="F4" i="11" s="1"/>
  <c r="H10" i="20"/>
  <c r="F2" i="11" s="1"/>
  <c r="H37" i="20"/>
  <c r="F5" i="11" s="1"/>
  <c r="H21" i="1"/>
  <c r="E3" i="11" s="1"/>
  <c r="H85" i="20" l="1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3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3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M9" i="11"/>
  <c r="I12" i="11"/>
  <c r="M7" i="11"/>
  <c r="M11" i="11"/>
  <c r="M6" i="11"/>
  <c r="M10" i="11"/>
  <c r="M8" i="11"/>
  <c r="J12" i="11"/>
  <c r="L12" i="11"/>
  <c r="K12" i="11"/>
  <c r="H12" i="11"/>
  <c r="G12" i="11"/>
  <c r="F12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3" i="11" l="1"/>
  <c r="H11" i="1"/>
  <c r="E2" i="11" s="1"/>
  <c r="M2" i="11" l="1"/>
  <c r="H30" i="1"/>
  <c r="E4" i="11" s="1"/>
  <c r="M4" i="11" s="1"/>
  <c r="H39" i="1" l="1"/>
  <c r="E5" i="11" s="1"/>
  <c r="M5" i="11" l="1"/>
  <c r="F13" i="11"/>
  <c r="E12" i="11"/>
  <c r="B12" i="20"/>
  <c r="B30" i="20"/>
  <c r="B21" i="20"/>
  <c r="E14" i="11" l="1"/>
  <c r="F14" i="11" s="1"/>
  <c r="G14" i="11" s="1"/>
  <c r="H14" i="11" s="1"/>
  <c r="I14" i="11" s="1"/>
  <c r="J14" i="11" s="1"/>
  <c r="K14" i="11" s="1"/>
  <c r="L14" i="11" s="1"/>
</calcChain>
</file>

<file path=xl/sharedStrings.xml><?xml version="1.0" encoding="utf-8"?>
<sst xmlns="http://schemas.openxmlformats.org/spreadsheetml/2006/main" count="103" uniqueCount="52">
  <si>
    <t>Student-1</t>
  </si>
  <si>
    <t>Student-2</t>
  </si>
  <si>
    <t>Student-3</t>
  </si>
  <si>
    <t>Student-4</t>
  </si>
  <si>
    <t>Kickoff</t>
  </si>
  <si>
    <t>Week 1</t>
  </si>
  <si>
    <t>Week 2</t>
  </si>
  <si>
    <t>Week 8</t>
  </si>
  <si>
    <t>Week 7</t>
  </si>
  <si>
    <t>Week 6</t>
  </si>
  <si>
    <t>Week 5</t>
  </si>
  <si>
    <t>Week 4</t>
  </si>
  <si>
    <t>Week 3</t>
  </si>
  <si>
    <t>Uren</t>
  </si>
  <si>
    <t>Project :</t>
  </si>
  <si>
    <t>Available hours per week :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</si>
  <si>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</si>
  <si>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</si>
  <si>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</si>
  <si>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</si>
  <si>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 TOTAAL</t>
  </si>
  <si>
    <t>Ma</t>
  </si>
  <si>
    <t>Di</t>
  </si>
  <si>
    <t>Wo</t>
  </si>
  <si>
    <t>Do</t>
  </si>
  <si>
    <t>Vr</t>
  </si>
  <si>
    <t>Za/Zo</t>
  </si>
  <si>
    <t>Student-5</t>
  </si>
  <si>
    <t>Student-6</t>
  </si>
  <si>
    <t>Student-7</t>
  </si>
  <si>
    <t>Student-8</t>
  </si>
  <si>
    <t>Student-9</t>
  </si>
  <si>
    <t>Student-10</t>
  </si>
  <si>
    <t>Time registration</t>
  </si>
  <si>
    <t>Class &amp; Team</t>
  </si>
  <si>
    <t>nam of the project</t>
  </si>
  <si>
    <t>class name &amp; team name</t>
  </si>
  <si>
    <t>Students</t>
  </si>
  <si>
    <t>User story / task description</t>
  </si>
  <si>
    <t>Weektotal</t>
  </si>
  <si>
    <t>Sprinttotal</t>
  </si>
  <si>
    <t>Total</t>
  </si>
  <si>
    <t>Manual</t>
  </si>
  <si>
    <t>First use</t>
  </si>
  <si>
    <t>Need more activity lines in some week</t>
  </si>
  <si>
    <t>Copy the last line and insert it before the total line</t>
  </si>
  <si>
    <t>Fill in the Project,  Class and Team name in sheet Total</t>
  </si>
  <si>
    <t>Fill in the usernames for the students, remove unused names</t>
  </si>
  <si>
    <t>Think before you act, do not remove formulas from the sheets ( check first )</t>
  </si>
  <si>
    <t>Hours to burn</t>
  </si>
  <si>
    <t>Total Hours available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</si>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</sst>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0" fontId="0" fillId="0" borderId="0" xfId="0" applyBorder="1"/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Fon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Alignment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Student-1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Student-2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Student-3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Student-4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Student-5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Student-6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Student-7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Total!$D$9</c:f>
              <c:strCache>
                <c:ptCount val="1"/>
                <c:pt idx="0">
                  <c:v>Student-8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Total!$E$9:$L$9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Total!$D$10</c:f>
              <c:strCache>
                <c:ptCount val="1"/>
                <c:pt idx="0">
                  <c:v>Student-9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Total!$E$10:$L$10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Total!$D$11</c:f>
              <c:strCache>
                <c:ptCount val="1"/>
                <c:pt idx="0">
                  <c:v>Student-10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Total!$D$14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Total!$E$14:$L$14</c:f>
              <c:numCache>
                <c:formatCode>0.00</c:formatCode>
                <c:ptCount val="8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Total!$D$15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Total!$E$15:$L$15</c:f>
              <c:numCache>
                <c:formatCode>0.00</c:formatCode>
                <c:ptCount val="8"/>
                <c:pt idx="0">
                  <c:v>960</c:v>
                </c:pt>
                <c:pt idx="1">
                  <c:v>840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16</xdr:row>
      <xdr:rowOff>9526</xdr:rowOff>
    </xdr:from>
    <xdr:to>
      <xdr:col>13</xdr:col>
      <xdr:colOff>0</xdr:colOff>
      <xdr:row>39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4761</xdr:rowOff>
    </xdr:from>
    <xdr:to>
      <xdr:col>1</xdr:col>
      <xdr:colOff>4381499</xdr:colOff>
      <xdr:row>39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RowHeight="14.4" x14ac:dyDescent="0.3"/>
  <cols>
    <col min="1" max="1" width="4.44140625" customWidth="1"/>
  </cols>
  <sheetData>
    <row r="1" spans="1:8" s="28" customFormat="1" ht="25.8" x14ac:dyDescent="0.5">
      <c r="A1" s="28" t="s">
        <v>42</v>
      </c>
    </row>
    <row r="2" spans="1:8" s="45" customFormat="1" ht="21" x14ac:dyDescent="0.4">
      <c r="B2" s="45" t="s">
        <v>48</v>
      </c>
    </row>
    <row r="3" spans="1:8" s="27" customFormat="1" ht="21" x14ac:dyDescent="0.4">
      <c r="A3" s="27" t="s">
        <v>43</v>
      </c>
    </row>
    <row r="4" spans="1:8" x14ac:dyDescent="0.3">
      <c r="B4" t="s">
        <v>46</v>
      </c>
      <c r="H4" t="s">
        <v>16</v>
      </c>
    </row>
    <row r="5" spans="1:8" x14ac:dyDescent="0.3">
      <c r="B5" t="s">
        <v>47</v>
      </c>
      <c r="H5" t="s">
        <v>17</v>
      </c>
    </row>
    <row r="7" spans="1:8" s="27" customFormat="1" ht="21" x14ac:dyDescent="0.4">
      <c r="A7" s="27" t="s">
        <v>44</v>
      </c>
      <c r="H7" s="27" t="s">
        <v>18</v>
      </c>
    </row>
    <row r="8" spans="1:8" x14ac:dyDescent="0.3">
      <c r="B8" t="s">
        <v>45</v>
      </c>
      <c r="H8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Total!$L$1</f>
        <v>Week 8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2.8" x14ac:dyDescent="0.25">
      <c r="A3" s="14" t="str">
        <f>Total!D2</f>
        <v>Student-1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Student-2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zoomScaleNormal="100" workbookViewId="0">
      <selection activeCell="O15" sqref="O15"/>
    </sheetView>
  </sheetViews>
  <sheetFormatPr defaultColWidth="8.88671875" defaultRowHeight="14.4" x14ac:dyDescent="0.3"/>
  <cols>
    <col min="1" max="1" width="24.44140625" style="29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36" t="s">
        <v>33</v>
      </c>
      <c r="B1" s="37"/>
      <c r="D1" s="30" t="s">
        <v>37</v>
      </c>
      <c r="E1" s="25" t="s">
        <v>5</v>
      </c>
      <c r="F1" s="25" t="s">
        <v>6</v>
      </c>
      <c r="G1" s="25" t="s">
        <v>12</v>
      </c>
      <c r="H1" s="25" t="s">
        <v>11</v>
      </c>
      <c r="I1" s="25" t="s">
        <v>10</v>
      </c>
      <c r="J1" s="25" t="s">
        <v>9</v>
      </c>
      <c r="K1" s="25" t="s">
        <v>8</v>
      </c>
      <c r="L1" s="25" t="s">
        <v>7</v>
      </c>
      <c r="M1" s="26" t="s">
        <v>41</v>
      </c>
    </row>
    <row r="2" spans="1:13" ht="15.75" customHeight="1" x14ac:dyDescent="0.3">
      <c r="A2" s="38" t="s">
        <v>14</v>
      </c>
      <c r="B2" s="39" t="s">
        <v>35</v>
      </c>
      <c r="D2" s="17" t="s">
        <v>0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3">
      <c r="A3" s="38"/>
      <c r="B3" s="39"/>
      <c r="D3" s="17" t="s">
        <v>1</v>
      </c>
      <c r="E3" s="3">
        <f>'Week (1)'!$H$21</f>
        <v>0</v>
      </c>
      <c r="F3" s="3">
        <f>'Week (2)'!$H$19</f>
        <v>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0</v>
      </c>
    </row>
    <row r="4" spans="1:13" ht="15.75" customHeight="1" x14ac:dyDescent="0.3">
      <c r="A4" s="38" t="s">
        <v>34</v>
      </c>
      <c r="B4" s="39" t="s">
        <v>36</v>
      </c>
      <c r="D4" s="17" t="s">
        <v>2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6" x14ac:dyDescent="0.3">
      <c r="A5" s="38"/>
      <c r="B5" s="39"/>
      <c r="D5" s="17" t="s">
        <v>3</v>
      </c>
      <c r="E5" s="3">
        <f>'Week (1)'!$H$39</f>
        <v>0</v>
      </c>
      <c r="F5" s="3">
        <f>'Week (2)'!$H$37</f>
        <v>0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0</v>
      </c>
    </row>
    <row r="6" spans="1:13" ht="15" customHeight="1" x14ac:dyDescent="0.3">
      <c r="A6" s="31"/>
      <c r="B6" s="32"/>
      <c r="D6" s="17" t="s">
        <v>27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3">
      <c r="A7" s="31"/>
      <c r="B7" s="32"/>
      <c r="D7" s="17" t="s">
        <v>28</v>
      </c>
      <c r="E7" s="3">
        <f>'Week (1)'!$H$57</f>
        <v>0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11" si="2">SUM(E7:L7)</f>
        <v>0</v>
      </c>
    </row>
    <row r="8" spans="1:13" ht="15" customHeight="1" x14ac:dyDescent="0.3">
      <c r="A8" s="31"/>
      <c r="B8" s="32"/>
      <c r="D8" s="17" t="s">
        <v>29</v>
      </c>
      <c r="E8" s="3">
        <f>'Week (1)'!$H$66</f>
        <v>0</v>
      </c>
      <c r="F8" s="3">
        <f>'Week (2)'!$H$64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" customHeight="1" x14ac:dyDescent="0.3">
      <c r="A9" s="31"/>
      <c r="B9" s="32"/>
      <c r="D9" s="17" t="s">
        <v>30</v>
      </c>
      <c r="E9" s="3">
        <f>'Week (1)'!$H$75</f>
        <v>0</v>
      </c>
      <c r="F9" s="3">
        <f>'Week (2)'!$H$73</f>
        <v>0</v>
      </c>
      <c r="G9" s="3">
        <f>'Week (3)'!$H$73</f>
        <v>0</v>
      </c>
      <c r="H9" s="3">
        <f>'Week (4)'!$H$73</f>
        <v>0</v>
      </c>
      <c r="I9" s="3">
        <f>'Week (5)'!$H$73</f>
        <v>0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0</v>
      </c>
    </row>
    <row r="10" spans="1:13" ht="15" customHeight="1" x14ac:dyDescent="0.3">
      <c r="A10" s="31"/>
      <c r="B10" s="32"/>
      <c r="D10" s="17" t="s">
        <v>31</v>
      </c>
      <c r="E10" s="3">
        <f>'Week (1)'!$H$84</f>
        <v>0</v>
      </c>
      <c r="F10" s="3">
        <f>'Week (2)'!$H$82</f>
        <v>0</v>
      </c>
      <c r="G10" s="3">
        <f>'Week (3)'!$H$82</f>
        <v>0</v>
      </c>
      <c r="H10" s="3">
        <f>'Week (4)'!$H$82</f>
        <v>0</v>
      </c>
      <c r="I10" s="3">
        <f>'Week (5)'!$H$82</f>
        <v>0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0</v>
      </c>
    </row>
    <row r="11" spans="1:13" ht="15" customHeight="1" x14ac:dyDescent="0.3">
      <c r="A11" s="31"/>
      <c r="B11" s="32"/>
      <c r="D11" s="17" t="s">
        <v>32</v>
      </c>
      <c r="E11" s="3">
        <f>'Week (1)'!$H$93</f>
        <v>0</v>
      </c>
      <c r="F11" s="3">
        <f>'Week (2)'!$H$91</f>
        <v>0</v>
      </c>
      <c r="G11" s="3">
        <f>'Week (3)'!$H$91</f>
        <v>0</v>
      </c>
      <c r="H11" s="3">
        <f>'Week (4)'!$H$91</f>
        <v>0</v>
      </c>
      <c r="I11" s="3">
        <f>'Week (5)'!$H$91</f>
        <v>0</v>
      </c>
      <c r="J11" s="3">
        <f>'Week (6)'!$H$91</f>
        <v>0</v>
      </c>
      <c r="K11" s="3">
        <f>'Week (7)'!$H$91</f>
        <v>0</v>
      </c>
      <c r="L11" s="3">
        <f>'Week (8)'!$H$91</f>
        <v>0</v>
      </c>
      <c r="M11" s="4">
        <f t="shared" si="2"/>
        <v>0</v>
      </c>
    </row>
    <row r="12" spans="1:13" ht="15.75" customHeight="1" x14ac:dyDescent="0.3">
      <c r="A12" s="31"/>
      <c r="B12" s="32"/>
      <c r="D12" s="18" t="s">
        <v>39</v>
      </c>
      <c r="E12" s="16">
        <f>SUM(E2:E11)</f>
        <v>0</v>
      </c>
      <c r="F12" s="16">
        <f>SUM(F2:F11)</f>
        <v>0</v>
      </c>
      <c r="G12" s="16">
        <f>SUM(G2:G11)</f>
        <v>0</v>
      </c>
      <c r="H12" s="16">
        <f>SUM(H2:H11)</f>
        <v>0</v>
      </c>
      <c r="I12" s="16">
        <f>SUM(I2:I11)</f>
        <v>0</v>
      </c>
      <c r="J12" s="16">
        <f>SUM(J2:J11)</f>
        <v>0</v>
      </c>
      <c r="K12" s="16">
        <f>SUM(K2:K11)</f>
        <v>0</v>
      </c>
      <c r="L12" s="16">
        <f>SUM(L2:L11)</f>
        <v>0</v>
      </c>
    </row>
    <row r="13" spans="1:13" ht="15.75" customHeight="1" x14ac:dyDescent="0.3">
      <c r="A13" s="31"/>
      <c r="B13" s="32"/>
      <c r="D13" s="20" t="s">
        <v>40</v>
      </c>
      <c r="E13" s="21"/>
      <c r="F13" s="21">
        <f>SUM(E2:F11)</f>
        <v>0</v>
      </c>
      <c r="G13" s="21"/>
      <c r="H13" s="21">
        <f>SUM(G2:H11)</f>
        <v>0</v>
      </c>
      <c r="I13" s="21"/>
      <c r="J13" s="21">
        <f>SUM(I2:J11)</f>
        <v>0</v>
      </c>
      <c r="K13" s="21"/>
      <c r="L13" s="21">
        <f>SUM(K12:L12)</f>
        <v>0</v>
      </c>
    </row>
    <row r="14" spans="1:13" ht="15.75" customHeight="1" x14ac:dyDescent="0.3">
      <c r="A14" s="33"/>
      <c r="B14" s="32"/>
      <c r="D14" s="15" t="s">
        <v>49</v>
      </c>
      <c r="E14" s="19">
        <f>E15-E12</f>
        <v>960</v>
      </c>
      <c r="F14" s="19">
        <f>E14-F12</f>
        <v>960</v>
      </c>
      <c r="G14" s="19">
        <f t="shared" ref="G14:L14" si="3">F14-G12</f>
        <v>960</v>
      </c>
      <c r="H14" s="19">
        <f t="shared" si="3"/>
        <v>960</v>
      </c>
      <c r="I14" s="19">
        <f t="shared" si="3"/>
        <v>960</v>
      </c>
      <c r="J14" s="19">
        <f t="shared" si="3"/>
        <v>960</v>
      </c>
      <c r="K14" s="19">
        <f t="shared" si="3"/>
        <v>960</v>
      </c>
      <c r="L14" s="19">
        <f t="shared" si="3"/>
        <v>960</v>
      </c>
      <c r="M14" s="11"/>
    </row>
    <row r="15" spans="1:13" ht="15.75" customHeight="1" x14ac:dyDescent="0.3">
      <c r="A15" s="34" t="s">
        <v>15</v>
      </c>
      <c r="B15" s="35">
        <f>COUNTIF(D2:D11, "&gt;''" )*12</f>
        <v>120</v>
      </c>
      <c r="D15" s="15" t="s">
        <v>50</v>
      </c>
      <c r="E15" s="19">
        <f t="shared" ref="E15:K15" si="4">$B$15+F15</f>
        <v>960</v>
      </c>
      <c r="F15" s="19">
        <f t="shared" si="4"/>
        <v>840</v>
      </c>
      <c r="G15" s="19">
        <f t="shared" si="4"/>
        <v>720</v>
      </c>
      <c r="H15" s="19">
        <f t="shared" si="4"/>
        <v>600</v>
      </c>
      <c r="I15" s="19">
        <f t="shared" si="4"/>
        <v>480</v>
      </c>
      <c r="J15" s="19">
        <f t="shared" si="4"/>
        <v>360</v>
      </c>
      <c r="K15" s="19">
        <f t="shared" si="4"/>
        <v>240</v>
      </c>
      <c r="L15" s="19">
        <f>$B$15</f>
        <v>120</v>
      </c>
      <c r="M15" s="11"/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Normal="100" workbookViewId="0">
      <selection activeCell="A11" sqref="A11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Total!$E$1</f>
        <v>Week 1</v>
      </c>
      <c r="B1" s="40" t="s">
        <v>20</v>
      </c>
      <c r="C1" s="40"/>
      <c r="D1" s="40"/>
      <c r="E1" s="40"/>
      <c r="F1" s="40"/>
      <c r="G1" s="40"/>
      <c r="H1" s="41"/>
    </row>
    <row r="3" spans="1:8" ht="22.5" customHeight="1" x14ac:dyDescent="0.25">
      <c r="A3" s="14" t="str">
        <f>Total!D2</f>
        <v>Student-1</v>
      </c>
      <c r="B3" s="42" t="s">
        <v>51</v>
      </c>
      <c r="C3" s="43"/>
      <c r="D3" s="43"/>
      <c r="E3" s="43"/>
      <c r="F3" s="43"/>
      <c r="G3" s="43"/>
      <c r="H3" s="44"/>
    </row>
    <row r="4" spans="1:8" ht="17.25" customHeight="1" x14ac:dyDescent="0.25">
      <c r="A4" s="7" t="s">
        <v>38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tr">
        <f>Total!$M$1</f>
        <v>Total</v>
      </c>
    </row>
    <row r="5" spans="1:8" x14ac:dyDescent="0.25">
      <c r="A5" s="9" t="s">
        <v>4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8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3" customFormat="1" x14ac:dyDescent="0.25">
      <c r="A11" s="22" t="str">
        <f>Total!$M$1</f>
        <v>Total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3" t="str">
        <f>Total!D3</f>
        <v>Student-2</v>
      </c>
      <c r="B13" s="42" t="str">
        <f>$B$3</f>
        <v>Hours</v>
      </c>
      <c r="C13" s="43"/>
      <c r="D13" s="43"/>
      <c r="E13" s="43"/>
      <c r="F13" s="43"/>
      <c r="G13" s="43"/>
      <c r="H13" s="44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</v>
      </c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ref="H16:H19" si="3">SUM(B16:G16)</f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8" customHeight="1" x14ac:dyDescent="0.25"/>
    <row r="21" spans="1:8" s="23" customFormat="1" x14ac:dyDescent="0.25">
      <c r="A21" s="22" t="str">
        <f>$A$11</f>
        <v>Total</v>
      </c>
      <c r="B21" s="12">
        <f t="shared" ref="B21:G21" si="4">SUM(B15:B20)</f>
        <v>0</v>
      </c>
      <c r="C21" s="12">
        <f t="shared" si="4"/>
        <v>0</v>
      </c>
      <c r="D21" s="12">
        <f t="shared" si="4"/>
        <v>0</v>
      </c>
      <c r="E21" s="12">
        <f t="shared" si="4"/>
        <v>0</v>
      </c>
      <c r="F21" s="12">
        <f t="shared" si="4"/>
        <v>0</v>
      </c>
      <c r="G21" s="12">
        <f t="shared" si="4"/>
        <v>0</v>
      </c>
      <c r="H21" s="12">
        <f>SUM(B21:G21)</f>
        <v>0</v>
      </c>
    </row>
    <row r="23" spans="1:8" ht="22.5" customHeight="1" x14ac:dyDescent="0.25">
      <c r="A23" s="13" t="str">
        <f>Total!D4</f>
        <v>Student-3</v>
      </c>
      <c r="B23" s="42" t="str">
        <f>$B$3</f>
        <v>Hours</v>
      </c>
      <c r="C23" s="43"/>
      <c r="D23" s="43"/>
      <c r="E23" s="43"/>
      <c r="F23" s="43"/>
      <c r="G23" s="43"/>
      <c r="H23" s="44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9" t="s">
        <v>4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3" customFormat="1" x14ac:dyDescent="0.25">
      <c r="A30" s="22" t="str">
        <f>$A$11</f>
        <v>Total</v>
      </c>
      <c r="B30" s="12">
        <f>SUM(B25:B29)</f>
        <v>0</v>
      </c>
      <c r="C30" s="12">
        <f>SUM(C25:C29)</f>
        <v>0</v>
      </c>
      <c r="D30" s="12">
        <f>SUM(D25:D29)</f>
        <v>0</v>
      </c>
      <c r="E30" s="12">
        <f>SUM(E25:E29)</f>
        <v>0</v>
      </c>
      <c r="F30" s="12">
        <f>SUM(F25:F29)</f>
        <v>0</v>
      </c>
      <c r="G30" s="12">
        <f>SUM(G25:G29)</f>
        <v>0</v>
      </c>
      <c r="H30" s="12">
        <f>SUM(B30:G30)</f>
        <v>0</v>
      </c>
    </row>
    <row r="32" spans="1:8" ht="22.5" customHeight="1" x14ac:dyDescent="0.25">
      <c r="A32" s="13" t="str">
        <f>Total!D5</f>
        <v>Student-4</v>
      </c>
      <c r="B32" s="42" t="str">
        <f>$B$3</f>
        <v>Hours</v>
      </c>
      <c r="C32" s="43"/>
      <c r="D32" s="43"/>
      <c r="E32" s="43"/>
      <c r="F32" s="43"/>
      <c r="G32" s="43"/>
      <c r="H32" s="44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7">C$4</f>
        <v>Di</v>
      </c>
      <c r="D33" s="8" t="str">
        <f t="shared" si="7"/>
        <v>Wo</v>
      </c>
      <c r="E33" s="8" t="str">
        <f t="shared" si="7"/>
        <v>Do</v>
      </c>
      <c r="F33" s="8" t="str">
        <f t="shared" si="7"/>
        <v>Vr</v>
      </c>
      <c r="G33" s="8" t="str">
        <f t="shared" si="7"/>
        <v>Za/Zo</v>
      </c>
      <c r="H33" s="8" t="str">
        <f t="shared" si="7"/>
        <v>Total</v>
      </c>
    </row>
    <row r="34" spans="1:8" x14ac:dyDescent="0.25">
      <c r="A34" s="9" t="s">
        <v>4</v>
      </c>
      <c r="B34" s="10"/>
      <c r="C34" s="10"/>
      <c r="D34" s="10"/>
      <c r="E34" s="10"/>
      <c r="F34" s="10"/>
      <c r="G34" s="10"/>
      <c r="H34" s="6">
        <f>SUM(B34:G34)</f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ref="H35:H38" si="8">SUM(B35:G35)</f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8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8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8"/>
        <v>0</v>
      </c>
    </row>
    <row r="39" spans="1:8" s="23" customFormat="1" x14ac:dyDescent="0.25">
      <c r="A39" s="22" t="str">
        <f>$A$11</f>
        <v>Total</v>
      </c>
      <c r="B39" s="12">
        <f>SUM(B34:B38)</f>
        <v>0</v>
      </c>
      <c r="C39" s="12">
        <f>SUM(C34:C38)</f>
        <v>0</v>
      </c>
      <c r="D39" s="12">
        <f>SUM(D34:D38)</f>
        <v>0</v>
      </c>
      <c r="E39" s="12">
        <f>SUM(E34:E38)</f>
        <v>0</v>
      </c>
      <c r="F39" s="12">
        <f>SUM(F34:F38)</f>
        <v>0</v>
      </c>
      <c r="G39" s="12">
        <f>SUM(G34:G38)</f>
        <v>0</v>
      </c>
      <c r="H39" s="12">
        <f>SUM(B39:G39)</f>
        <v>0</v>
      </c>
    </row>
    <row r="41" spans="1:8" ht="22.8" x14ac:dyDescent="0.25">
      <c r="A41" s="13" t="str">
        <f>Total!D6</f>
        <v>Student-5</v>
      </c>
      <c r="B41" s="42" t="str">
        <f>$B$3</f>
        <v>Hours</v>
      </c>
      <c r="C41" s="43"/>
      <c r="D41" s="43"/>
      <c r="E41" s="43"/>
      <c r="F41" s="43"/>
      <c r="G41" s="43"/>
      <c r="H41" s="44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9">C$4</f>
        <v>Di</v>
      </c>
      <c r="D42" s="8" t="str">
        <f t="shared" si="9"/>
        <v>Wo</v>
      </c>
      <c r="E42" s="8" t="str">
        <f t="shared" si="9"/>
        <v>Do</v>
      </c>
      <c r="F42" s="8" t="str">
        <f t="shared" si="9"/>
        <v>Vr</v>
      </c>
      <c r="G42" s="8" t="str">
        <f t="shared" si="9"/>
        <v>Za/Zo</v>
      </c>
      <c r="H42" s="8" t="str">
        <f t="shared" si="9"/>
        <v>Total</v>
      </c>
    </row>
    <row r="43" spans="1:8" x14ac:dyDescent="0.25">
      <c r="A43" s="9" t="s">
        <v>4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0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0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0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0"/>
        <v>0</v>
      </c>
    </row>
    <row r="48" spans="1:8" x14ac:dyDescent="0.25">
      <c r="A48" s="22" t="str">
        <f>$A$11</f>
        <v>Total</v>
      </c>
      <c r="B48" s="12">
        <f t="shared" ref="B48:G48" si="11">SUM(B43:B47)</f>
        <v>0</v>
      </c>
      <c r="C48" s="12">
        <f t="shared" si="11"/>
        <v>0</v>
      </c>
      <c r="D48" s="12">
        <f t="shared" si="11"/>
        <v>0</v>
      </c>
      <c r="E48" s="12">
        <f t="shared" si="11"/>
        <v>0</v>
      </c>
      <c r="F48" s="12">
        <f t="shared" si="11"/>
        <v>0</v>
      </c>
      <c r="G48" s="12">
        <f t="shared" si="11"/>
        <v>0</v>
      </c>
      <c r="H48" s="12">
        <f>SUM(B48:G48)</f>
        <v>0</v>
      </c>
    </row>
    <row r="50" spans="1:8" ht="22.8" x14ac:dyDescent="0.25">
      <c r="A50" s="13" t="str">
        <f>Total!D7</f>
        <v>Student-6</v>
      </c>
      <c r="B50" s="42" t="str">
        <f>$B$3</f>
        <v>Hours</v>
      </c>
      <c r="C50" s="43"/>
      <c r="D50" s="43"/>
      <c r="E50" s="43"/>
      <c r="F50" s="43"/>
      <c r="G50" s="43"/>
      <c r="H50" s="44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2">C$4</f>
        <v>Di</v>
      </c>
      <c r="D51" s="8" t="str">
        <f t="shared" si="12"/>
        <v>Wo</v>
      </c>
      <c r="E51" s="8" t="str">
        <f t="shared" si="12"/>
        <v>Do</v>
      </c>
      <c r="F51" s="8" t="str">
        <f t="shared" si="12"/>
        <v>Vr</v>
      </c>
      <c r="G51" s="8" t="str">
        <f t="shared" si="12"/>
        <v>Za/Zo</v>
      </c>
      <c r="H51" s="8" t="str">
        <f t="shared" si="12"/>
        <v>Total</v>
      </c>
    </row>
    <row r="52" spans="1:8" x14ac:dyDescent="0.25">
      <c r="A52" s="9" t="s">
        <v>4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3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3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3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3"/>
        <v>0</v>
      </c>
    </row>
    <row r="57" spans="1:8" x14ac:dyDescent="0.25">
      <c r="A57" s="22" t="str">
        <f>$A$11</f>
        <v>Total</v>
      </c>
      <c r="B57" s="12">
        <f t="shared" ref="B57:G57" si="14">SUM(B52:B56)</f>
        <v>0</v>
      </c>
      <c r="C57" s="12">
        <f t="shared" si="14"/>
        <v>0</v>
      </c>
      <c r="D57" s="12">
        <f t="shared" si="14"/>
        <v>0</v>
      </c>
      <c r="E57" s="12">
        <f t="shared" si="14"/>
        <v>0</v>
      </c>
      <c r="F57" s="12">
        <f t="shared" si="14"/>
        <v>0</v>
      </c>
      <c r="G57" s="12">
        <f t="shared" si="14"/>
        <v>0</v>
      </c>
      <c r="H57" s="12">
        <f>SUM(B57:G57)</f>
        <v>0</v>
      </c>
    </row>
    <row r="59" spans="1:8" ht="22.8" x14ac:dyDescent="0.25">
      <c r="A59" s="13" t="str">
        <f>Total!D8</f>
        <v>Student-7</v>
      </c>
      <c r="B59" s="42" t="str">
        <f>$B$3</f>
        <v>Hours</v>
      </c>
      <c r="C59" s="43"/>
      <c r="D59" s="43"/>
      <c r="E59" s="43"/>
      <c r="F59" s="43"/>
      <c r="G59" s="43"/>
      <c r="H59" s="44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5">C$4</f>
        <v>Di</v>
      </c>
      <c r="D60" s="8" t="str">
        <f t="shared" si="15"/>
        <v>Wo</v>
      </c>
      <c r="E60" s="8" t="str">
        <f t="shared" si="15"/>
        <v>Do</v>
      </c>
      <c r="F60" s="8" t="str">
        <f t="shared" si="15"/>
        <v>Vr</v>
      </c>
      <c r="G60" s="8" t="str">
        <f t="shared" si="15"/>
        <v>Za/Zo</v>
      </c>
      <c r="H60" s="8" t="str">
        <f t="shared" si="15"/>
        <v>Total</v>
      </c>
    </row>
    <row r="61" spans="1:8" x14ac:dyDescent="0.25">
      <c r="A61" s="9" t="s">
        <v>4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6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6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6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6"/>
        <v>0</v>
      </c>
    </row>
    <row r="66" spans="1:8" x14ac:dyDescent="0.25">
      <c r="A66" s="22" t="str">
        <f>$A$11</f>
        <v>Total</v>
      </c>
      <c r="B66" s="12">
        <f t="shared" ref="B66:G66" si="17">SUM(B61:B65)</f>
        <v>0</v>
      </c>
      <c r="C66" s="12">
        <f t="shared" si="17"/>
        <v>0</v>
      </c>
      <c r="D66" s="12">
        <f t="shared" si="17"/>
        <v>0</v>
      </c>
      <c r="E66" s="12">
        <f t="shared" si="17"/>
        <v>0</v>
      </c>
      <c r="F66" s="12">
        <f t="shared" si="17"/>
        <v>0</v>
      </c>
      <c r="G66" s="12">
        <f t="shared" si="17"/>
        <v>0</v>
      </c>
      <c r="H66" s="12">
        <f>SUM(B66:G66)</f>
        <v>0</v>
      </c>
    </row>
    <row r="68" spans="1:8" ht="22.8" x14ac:dyDescent="0.25">
      <c r="A68" s="13" t="str">
        <f>Total!D9</f>
        <v>Student-8</v>
      </c>
      <c r="B68" s="42" t="str">
        <f>$B$3</f>
        <v>Hours</v>
      </c>
      <c r="C68" s="43"/>
      <c r="D68" s="43"/>
      <c r="E68" s="43"/>
      <c r="F68" s="43"/>
      <c r="G68" s="43"/>
      <c r="H68" s="44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18">C$4</f>
        <v>Di</v>
      </c>
      <c r="D69" s="8" t="str">
        <f t="shared" si="18"/>
        <v>Wo</v>
      </c>
      <c r="E69" s="8" t="str">
        <f t="shared" si="18"/>
        <v>Do</v>
      </c>
      <c r="F69" s="8" t="str">
        <f t="shared" si="18"/>
        <v>Vr</v>
      </c>
      <c r="G69" s="8" t="str">
        <f t="shared" si="18"/>
        <v>Za/Zo</v>
      </c>
      <c r="H69" s="8" t="str">
        <f t="shared" si="18"/>
        <v>Total</v>
      </c>
    </row>
    <row r="70" spans="1:8" x14ac:dyDescent="0.25">
      <c r="A70" s="9" t="s">
        <v>4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19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9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19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19"/>
        <v>0</v>
      </c>
    </row>
    <row r="75" spans="1:8" x14ac:dyDescent="0.25">
      <c r="A75" s="22" t="str">
        <f>$A$11</f>
        <v>Total</v>
      </c>
      <c r="B75" s="12">
        <f t="shared" ref="B75:G75" si="20">SUM(B70:B74)</f>
        <v>0</v>
      </c>
      <c r="C75" s="12">
        <f t="shared" si="20"/>
        <v>0</v>
      </c>
      <c r="D75" s="12">
        <f t="shared" si="20"/>
        <v>0</v>
      </c>
      <c r="E75" s="12">
        <f t="shared" si="20"/>
        <v>0</v>
      </c>
      <c r="F75" s="12">
        <f t="shared" si="20"/>
        <v>0</v>
      </c>
      <c r="G75" s="12">
        <f t="shared" si="20"/>
        <v>0</v>
      </c>
      <c r="H75" s="12">
        <f>SUM(B75:G75)</f>
        <v>0</v>
      </c>
    </row>
    <row r="77" spans="1:8" ht="22.8" x14ac:dyDescent="0.25">
      <c r="A77" s="13" t="str">
        <f>Total!D10</f>
        <v>Student-9</v>
      </c>
      <c r="B77" s="42" t="str">
        <f>$B$3</f>
        <v>Hours</v>
      </c>
      <c r="C77" s="43"/>
      <c r="D77" s="43"/>
      <c r="E77" s="43"/>
      <c r="F77" s="43"/>
      <c r="G77" s="43"/>
      <c r="H77" s="44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Total</v>
      </c>
    </row>
    <row r="79" spans="1:8" x14ac:dyDescent="0.25">
      <c r="A79" s="9" t="s">
        <v>4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2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2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2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2"/>
        <v>0</v>
      </c>
    </row>
    <row r="84" spans="1:8" x14ac:dyDescent="0.25">
      <c r="A84" s="22" t="str">
        <f>$A$11</f>
        <v>Total</v>
      </c>
      <c r="B84" s="12">
        <f t="shared" ref="B84:G84" si="23">SUM(B79:B83)</f>
        <v>0</v>
      </c>
      <c r="C84" s="12">
        <f t="shared" si="23"/>
        <v>0</v>
      </c>
      <c r="D84" s="12">
        <f t="shared" si="23"/>
        <v>0</v>
      </c>
      <c r="E84" s="12">
        <f t="shared" si="23"/>
        <v>0</v>
      </c>
      <c r="F84" s="12">
        <f t="shared" si="23"/>
        <v>0</v>
      </c>
      <c r="G84" s="12">
        <f t="shared" si="23"/>
        <v>0</v>
      </c>
      <c r="H84" s="12">
        <f>SUM(B84:G84)</f>
        <v>0</v>
      </c>
    </row>
    <row r="86" spans="1:8" ht="22.8" x14ac:dyDescent="0.25">
      <c r="A86" s="13" t="str">
        <f>Total!D11</f>
        <v>Student-10</v>
      </c>
      <c r="B86" s="42" t="str">
        <f>$B$3</f>
        <v>Hours</v>
      </c>
      <c r="C86" s="43"/>
      <c r="D86" s="43"/>
      <c r="E86" s="43"/>
      <c r="F86" s="43"/>
      <c r="G86" s="43"/>
      <c r="H86" s="44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4">C$4</f>
        <v>Di</v>
      </c>
      <c r="D87" s="8" t="str">
        <f t="shared" si="24"/>
        <v>Wo</v>
      </c>
      <c r="E87" s="8" t="str">
        <f t="shared" si="24"/>
        <v>Do</v>
      </c>
      <c r="F87" s="8" t="str">
        <f t="shared" si="24"/>
        <v>Vr</v>
      </c>
      <c r="G87" s="8" t="str">
        <f t="shared" si="24"/>
        <v>Za/Zo</v>
      </c>
      <c r="H87" s="8" t="str">
        <f t="shared" si="24"/>
        <v>Total</v>
      </c>
    </row>
    <row r="88" spans="1:8" x14ac:dyDescent="0.25">
      <c r="A88" s="9" t="s">
        <v>4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5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5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5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5"/>
        <v>0</v>
      </c>
    </row>
    <row r="93" spans="1:8" x14ac:dyDescent="0.25">
      <c r="A93" s="22" t="str">
        <f>$A$11</f>
        <v>Total</v>
      </c>
      <c r="B93" s="12">
        <f t="shared" ref="B93:G93" si="26">SUM(B88:B92)</f>
        <v>0</v>
      </c>
      <c r="C93" s="12">
        <f t="shared" si="26"/>
        <v>0</v>
      </c>
      <c r="D93" s="12">
        <f t="shared" si="26"/>
        <v>0</v>
      </c>
      <c r="E93" s="12">
        <f t="shared" si="26"/>
        <v>0</v>
      </c>
      <c r="F93" s="12">
        <f t="shared" si="26"/>
        <v>0</v>
      </c>
      <c r="G93" s="12">
        <f t="shared" si="26"/>
        <v>0</v>
      </c>
      <c r="H93" s="12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1"/>
  <sheetViews>
    <sheetView zoomScaleNormal="100" workbookViewId="0">
      <selection activeCell="B3" sqref="B3:H3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Total!$F$1</f>
        <v>Week 2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2.8" x14ac:dyDescent="0.25">
      <c r="A3" s="14" t="str">
        <f>Total!D2</f>
        <v>Student-1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Student-2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Total!$G$1</f>
        <v>Week 3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2.8" x14ac:dyDescent="0.25">
      <c r="A3" s="14" t="str">
        <f>Total!D2</f>
        <v>Student-1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Student-2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Total!$H$1</f>
        <v>Week 4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2.8" x14ac:dyDescent="0.25">
      <c r="A3" s="14" t="str">
        <f>Total!D2</f>
        <v>Student-1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Student-2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Total!$I$1</f>
        <v>Week 5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2.8" x14ac:dyDescent="0.25">
      <c r="A3" s="14" t="str">
        <f>Total!D2</f>
        <v>Student-1</v>
      </c>
      <c r="B3" s="42" t="s">
        <v>13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Student-2</v>
      </c>
      <c r="B12" s="42" t="str">
        <f>'Week (1)'!$B$3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Total!$J$1</f>
        <v>Week 6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2.8" x14ac:dyDescent="0.25">
      <c r="A3" s="14" t="str">
        <f>Total!D2</f>
        <v>Student-1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Student-2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Total!$K$1</f>
        <v>Week 7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2.8" x14ac:dyDescent="0.25">
      <c r="A3" s="14" t="str">
        <f>Total!D2</f>
        <v>Student-1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Student-2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Eelco Jannink</cp:lastModifiedBy>
  <cp:revision/>
  <dcterms:created xsi:type="dcterms:W3CDTF">2013-05-15T07:02:38Z</dcterms:created>
  <dcterms:modified xsi:type="dcterms:W3CDTF">2022-11-17T17:50:29Z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