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avarista\Desktop\uni\2 YEAR\Client ob Board (Or1on)\Final Project\"/>
    </mc:Choice>
  </mc:AlternateContent>
  <xr:revisionPtr revIDLastSave="0" documentId="13_ncr:1_{AC4CC66A-B600-4CE0-A527-EDE50352A7D3}" xr6:coauthVersionLast="47" xr6:coauthVersionMax="47" xr10:uidLastSave="{00000000-0000-0000-0000-000000000000}"/>
  <bookViews>
    <workbookView xWindow="-108" yWindow="-108" windowWidth="23256" windowHeight="12576" tabRatio="835" activeTab="1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5" i="11"/>
  <c r="L15" i="11" s="1"/>
  <c r="K15" i="11" s="1"/>
  <c r="J15" i="11" s="1"/>
  <c r="I15" i="11" s="1"/>
  <c r="H15" i="11" s="1"/>
  <c r="G15" i="11" s="1"/>
  <c r="F15" i="11" s="1"/>
  <c r="E15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E11" i="11" s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1" i="21"/>
  <c r="G11" i="11" s="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F11" i="11" s="1"/>
  <c r="E49" i="20"/>
  <c r="B66" i="20"/>
  <c r="B76" i="20"/>
  <c r="E85" i="20"/>
  <c r="F40" i="20"/>
  <c r="H46" i="20"/>
  <c r="F6" i="11" s="1"/>
  <c r="H64" i="20"/>
  <c r="F8" i="11" s="1"/>
  <c r="A67" i="20"/>
  <c r="H73" i="20"/>
  <c r="F9" i="11" s="1"/>
  <c r="F76" i="20"/>
  <c r="H82" i="20"/>
  <c r="F10" i="11" s="1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E10" i="11" s="1"/>
  <c r="H75" i="1"/>
  <c r="E9" i="11" s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F3" i="11" s="1"/>
  <c r="H28" i="20"/>
  <c r="F4" i="11" s="1"/>
  <c r="H10" i="20"/>
  <c r="F2" i="11" s="1"/>
  <c r="H37" i="20"/>
  <c r="F5" i="11" s="1"/>
  <c r="H21" i="1"/>
  <c r="E3" i="11" s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3" i="11" l="1"/>
  <c r="H11" i="1"/>
  <c r="E2" i="11" s="1"/>
  <c r="M2" i="11" l="1"/>
  <c r="H30" i="1"/>
  <c r="E4" i="11" s="1"/>
  <c r="M4" i="11" s="1"/>
  <c r="H39" i="1" l="1"/>
  <c r="E5" i="11" s="1"/>
  <c r="M5" i="11" l="1"/>
  <c r="F13" i="11"/>
  <c r="E12" i="11"/>
  <c r="B12" i="20"/>
  <c r="B30" i="20"/>
  <c r="B21" i="20"/>
  <c r="E14" i="11" l="1"/>
  <c r="F14" i="11" s="1"/>
  <c r="G14" i="11" s="1"/>
  <c r="H14" i="11" s="1"/>
  <c r="I14" i="11" s="1"/>
  <c r="J14" i="11" s="1"/>
  <c r="K14" i="11" s="1"/>
  <c r="L14" i="11" s="1"/>
</calcChain>
</file>

<file path=xl/sharedStrings.xml><?xml version="1.0" encoding="utf-8"?>
<sst xmlns="http://schemas.openxmlformats.org/spreadsheetml/2006/main" count="103" uniqueCount="52">
  <si>
    <t>Student-3</t>
  </si>
  <si>
    <t>Student-4</t>
  </si>
  <si>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</si>
  <si>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</si>
  <si>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</si>
  <si>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</si>
  <si>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</si>
  <si>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</si>
  <si>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</si>
  <si>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</si>
  <si>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</si>
  <si>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</si>
  <si>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</si>
  <si>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</si>
  <si>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</si>
  <si>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</si>
  <si>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</si>
  <si>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</si>
  <si>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 TOTAAL</t>
  </si>
  <si>
    <t>Ma</t>
  </si>
  <si>
    <t>Di</t>
  </si>
  <si>
    <t>Wo</t>
  </si>
  <si>
    <t>Do</t>
  </si>
  <si>
    <t>Vr</t>
  </si>
  <si>
    <t>Za/Zo</t>
  </si>
  <si>
    <t>Student-5</t>
  </si>
  <si>
    <t>Student-6</t>
  </si>
  <si>
    <t>Student-7</t>
  </si>
  <si>
    <t>Student-8</t>
  </si>
  <si>
    <t>Student-9</t>
  </si>
  <si>
    <t>Student-10</t>
  </si>
  <si>
    <t>Time registration</t>
  </si>
  <si>
    <t>Class &amp; Team</t>
  </si>
  <si>
    <t>nam of the project</t>
  </si>
  <si>
    <t>class name &amp; team name</t>
  </si>
  <si>
    <t>Students</t>
  </si>
  <si>
    <t>User story / task description</t>
  </si>
  <si>
    <t>Weektotal</t>
  </si>
  <si>
    <t>Sprinttotal</t>
  </si>
  <si>
    <t>Total</t>
  </si>
  <si>
    <t>Manual</t>
  </si>
  <si>
    <t>First use</t>
  </si>
  <si>
    <t>Need more activity lines in some week</t>
  </si>
  <si>
    <t>Copy the last line and insert it before the total line</t>
  </si>
  <si>
    <t>Fill in the Project,  Class and Team name in sheet Total</t>
  </si>
  <si>
    <t>Fill in the usernames for the students, remove unused names</t>
  </si>
  <si>
    <t>Think before you act, do not remove formulas from the sheets ( check first )</t>
  </si>
  <si>
    <t>Hours to burn</t>
  </si>
  <si>
    <t>Total Hours available</t>
  </si>
  <si>
    <t>Hours</t>
  </si>
  <si>
    <t>Student-</t>
  </si>
  <si>
    <t>Rafael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</si>
</sst>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Rafael Tavares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Student-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Student-3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Student-4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Student-5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Student-6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Student-7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  <c:pt idx="0">
                  <c:v>Student-8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  <c:pt idx="0">
                  <c:v>Student-9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  <c:pt idx="0">
                  <c:v>Student-10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960</c:v>
                </c:pt>
                <c:pt idx="1">
                  <c:v>840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RowHeight="14.4" x14ac:dyDescent="0.3"/>
  <cols>
    <col min="1" max="1" width="4.44140625" customWidth="1"/>
  </cols>
  <sheetData>
    <row r="1" spans="1:8" s="28" customFormat="1" ht="25.8" x14ac:dyDescent="0.5">
      <c r="A1" s="28" t="s">
        <v>40</v>
      </c>
    </row>
    <row r="2" spans="1:8" s="36" customFormat="1" ht="21" x14ac:dyDescent="0.4">
      <c r="B2" s="36" t="s">
        <v>46</v>
      </c>
    </row>
    <row r="3" spans="1:8" s="27" customFormat="1" ht="21" x14ac:dyDescent="0.4">
      <c r="A3" s="27" t="s">
        <v>41</v>
      </c>
    </row>
    <row r="4" spans="1:8" x14ac:dyDescent="0.3">
      <c r="B4" t="s">
        <v>44</v>
      </c>
      <c r="H4" t="s">
        <v>14</v>
      </c>
    </row>
    <row r="5" spans="1:8" x14ac:dyDescent="0.3">
      <c r="B5" t="s">
        <v>45</v>
      </c>
      <c r="H5" t="s">
        <v>15</v>
      </c>
    </row>
    <row r="7" spans="1:8" s="27" customFormat="1" ht="21" x14ac:dyDescent="0.4">
      <c r="A7" s="27" t="s">
        <v>42</v>
      </c>
      <c r="H7" s="27" t="s">
        <v>16</v>
      </c>
    </row>
    <row r="8" spans="1:8" x14ac:dyDescent="0.3">
      <c r="B8" t="s">
        <v>43</v>
      </c>
      <c r="H8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Total!$L$1</f>
        <v>Week 8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B1" zoomScale="145" zoomScaleNormal="145" workbookViewId="0">
      <selection activeCell="D1" sqref="D1"/>
    </sheetView>
  </sheetViews>
  <sheetFormatPr defaultColWidth="8.88671875" defaultRowHeight="14.4" x14ac:dyDescent="0.3"/>
  <cols>
    <col min="1" max="1" width="24.44140625" style="29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37" t="s">
        <v>31</v>
      </c>
      <c r="B1" s="38"/>
      <c r="D1" s="30" t="s">
        <v>35</v>
      </c>
      <c r="E1" s="25" t="s">
        <v>3</v>
      </c>
      <c r="F1" s="25" t="s">
        <v>4</v>
      </c>
      <c r="G1" s="25" t="s">
        <v>10</v>
      </c>
      <c r="H1" s="25" t="s">
        <v>9</v>
      </c>
      <c r="I1" s="25" t="s">
        <v>8</v>
      </c>
      <c r="J1" s="25" t="s">
        <v>7</v>
      </c>
      <c r="K1" s="25" t="s">
        <v>6</v>
      </c>
      <c r="L1" s="25" t="s">
        <v>5</v>
      </c>
      <c r="M1" s="26" t="s">
        <v>39</v>
      </c>
    </row>
    <row r="2" spans="1:13" ht="15.75" customHeight="1" x14ac:dyDescent="0.3">
      <c r="A2" s="39" t="s">
        <v>12</v>
      </c>
      <c r="B2" s="40" t="s">
        <v>33</v>
      </c>
      <c r="D2" s="17" t="s">
        <v>51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3">
      <c r="A3" s="39"/>
      <c r="B3" s="40"/>
      <c r="D3" s="17" t="s">
        <v>50</v>
      </c>
      <c r="E3" s="3">
        <f>'Week (1)'!$H$21</f>
        <v>0</v>
      </c>
      <c r="F3" s="3">
        <f>'Week (2)'!$H$19</f>
        <v>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0</v>
      </c>
    </row>
    <row r="4" spans="1:13" ht="15.75" customHeight="1" x14ac:dyDescent="0.3">
      <c r="A4" s="39" t="s">
        <v>32</v>
      </c>
      <c r="B4" s="40" t="s">
        <v>34</v>
      </c>
      <c r="D4" s="17" t="s">
        <v>0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6" x14ac:dyDescent="0.3">
      <c r="A5" s="39"/>
      <c r="B5" s="40"/>
      <c r="D5" s="17" t="s">
        <v>1</v>
      </c>
      <c r="E5" s="3">
        <f>'Week (1)'!$H$39</f>
        <v>0</v>
      </c>
      <c r="F5" s="3">
        <f>'Week (2)'!$H$37</f>
        <v>0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0</v>
      </c>
    </row>
    <row r="6" spans="1:13" ht="15" customHeight="1" x14ac:dyDescent="0.3">
      <c r="A6" s="31"/>
      <c r="B6" s="32"/>
      <c r="D6" s="17" t="s">
        <v>25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3">
      <c r="A7" s="31"/>
      <c r="B7" s="32"/>
      <c r="D7" s="17" t="s">
        <v>26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1" si="2">SUM(E7:L7)</f>
        <v>0</v>
      </c>
    </row>
    <row r="8" spans="1:13" ht="15" customHeight="1" x14ac:dyDescent="0.3">
      <c r="A8" s="31"/>
      <c r="B8" s="32"/>
      <c r="D8" s="17" t="s">
        <v>27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" customHeight="1" x14ac:dyDescent="0.3">
      <c r="A9" s="31"/>
      <c r="B9" s="32"/>
      <c r="D9" s="17" t="s">
        <v>28</v>
      </c>
      <c r="E9" s="3">
        <f>'Week (1)'!$H$75</f>
        <v>0</v>
      </c>
      <c r="F9" s="3">
        <f>'Week (2)'!$H$73</f>
        <v>0</v>
      </c>
      <c r="G9" s="3">
        <f>'Week (3)'!$H$73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 x14ac:dyDescent="0.3">
      <c r="A10" s="31"/>
      <c r="B10" s="32"/>
      <c r="D10" s="17" t="s">
        <v>29</v>
      </c>
      <c r="E10" s="3">
        <f>'Week (1)'!$H$84</f>
        <v>0</v>
      </c>
      <c r="F10" s="3">
        <f>'Week (2)'!$H$82</f>
        <v>0</v>
      </c>
      <c r="G10" s="3">
        <f>'Week (3)'!$H$82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 x14ac:dyDescent="0.3">
      <c r="A11" s="31"/>
      <c r="B11" s="32"/>
      <c r="D11" s="17" t="s">
        <v>30</v>
      </c>
      <c r="E11" s="3">
        <f>'Week (1)'!$H$93</f>
        <v>0</v>
      </c>
      <c r="F11" s="3">
        <f>'Week (2)'!$H$91</f>
        <v>0</v>
      </c>
      <c r="G11" s="3">
        <f>'Week (3)'!$H$91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 x14ac:dyDescent="0.3">
      <c r="A12" s="31"/>
      <c r="B12" s="32"/>
      <c r="D12" s="18" t="s">
        <v>37</v>
      </c>
      <c r="E12" s="16">
        <f t="shared" ref="E12:L12" si="3">SUM(E2:E11)</f>
        <v>0</v>
      </c>
      <c r="F12" s="16">
        <f t="shared" si="3"/>
        <v>0</v>
      </c>
      <c r="G12" s="16">
        <f t="shared" si="3"/>
        <v>0</v>
      </c>
      <c r="H12" s="16">
        <f t="shared" si="3"/>
        <v>0</v>
      </c>
      <c r="I12" s="16">
        <f t="shared" si="3"/>
        <v>0</v>
      </c>
      <c r="J12" s="16">
        <f t="shared" si="3"/>
        <v>0</v>
      </c>
      <c r="K12" s="16">
        <f t="shared" si="3"/>
        <v>0</v>
      </c>
      <c r="L12" s="16">
        <f t="shared" si="3"/>
        <v>0</v>
      </c>
    </row>
    <row r="13" spans="1:13" ht="15.75" customHeight="1" x14ac:dyDescent="0.3">
      <c r="A13" s="31"/>
      <c r="B13" s="32"/>
      <c r="D13" s="20" t="s">
        <v>38</v>
      </c>
      <c r="E13" s="21"/>
      <c r="F13" s="21">
        <f>SUM(E2:F11)</f>
        <v>0</v>
      </c>
      <c r="G13" s="21"/>
      <c r="H13" s="21">
        <f>SUM(G2:H11)</f>
        <v>0</v>
      </c>
      <c r="I13" s="21"/>
      <c r="J13" s="21">
        <f>SUM(I2:J11)</f>
        <v>0</v>
      </c>
      <c r="K13" s="21"/>
      <c r="L13" s="21">
        <f>SUM(K12:L12)</f>
        <v>0</v>
      </c>
    </row>
    <row r="14" spans="1:13" ht="15.75" customHeight="1" x14ac:dyDescent="0.3">
      <c r="A14" s="33"/>
      <c r="B14" s="32"/>
      <c r="D14" s="15" t="s">
        <v>47</v>
      </c>
      <c r="E14" s="19">
        <f>E15-E12</f>
        <v>960</v>
      </c>
      <c r="F14" s="19">
        <f>E14-F12</f>
        <v>960</v>
      </c>
      <c r="G14" s="19">
        <f t="shared" ref="G14:L14" si="4">F14-G12</f>
        <v>960</v>
      </c>
      <c r="H14" s="19">
        <f t="shared" si="4"/>
        <v>960</v>
      </c>
      <c r="I14" s="19">
        <f t="shared" si="4"/>
        <v>960</v>
      </c>
      <c r="J14" s="19">
        <f t="shared" si="4"/>
        <v>960</v>
      </c>
      <c r="K14" s="19">
        <f t="shared" si="4"/>
        <v>960</v>
      </c>
      <c r="L14" s="19">
        <f t="shared" si="4"/>
        <v>960</v>
      </c>
      <c r="M14" s="11"/>
    </row>
    <row r="15" spans="1:13" ht="15.75" customHeight="1" x14ac:dyDescent="0.3">
      <c r="A15" s="34" t="s">
        <v>13</v>
      </c>
      <c r="B15" s="35">
        <f>COUNTIF(D2:D11, "&gt;''" )*12</f>
        <v>120</v>
      </c>
      <c r="D15" s="15" t="s">
        <v>48</v>
      </c>
      <c r="E15" s="19">
        <f t="shared" ref="E15:K15" si="5">$B$15+F15</f>
        <v>960</v>
      </c>
      <c r="F15" s="19">
        <f t="shared" si="5"/>
        <v>840</v>
      </c>
      <c r="G15" s="19">
        <f t="shared" si="5"/>
        <v>720</v>
      </c>
      <c r="H15" s="19">
        <f t="shared" si="5"/>
        <v>600</v>
      </c>
      <c r="I15" s="19">
        <f t="shared" si="5"/>
        <v>480</v>
      </c>
      <c r="J15" s="19">
        <f t="shared" si="5"/>
        <v>360</v>
      </c>
      <c r="K15" s="19">
        <f t="shared" si="5"/>
        <v>240</v>
      </c>
      <c r="L15" s="19">
        <f>$B$15</f>
        <v>120</v>
      </c>
      <c r="M15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zoomScaleNormal="100" workbookViewId="0">
      <selection activeCell="A11" sqref="A11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Total!$E$1</f>
        <v>Week 1</v>
      </c>
      <c r="B1" s="44" t="s">
        <v>18</v>
      </c>
      <c r="C1" s="44"/>
      <c r="D1" s="44"/>
      <c r="E1" s="44"/>
      <c r="F1" s="44"/>
      <c r="G1" s="44"/>
      <c r="H1" s="45"/>
    </row>
    <row r="3" spans="1:8" ht="22.5" customHeight="1" x14ac:dyDescent="0.25">
      <c r="A3" s="14" t="str">
        <f>Total!D2</f>
        <v>Rafael Tavares</v>
      </c>
      <c r="B3" s="41" t="s">
        <v>49</v>
      </c>
      <c r="C3" s="42"/>
      <c r="D3" s="42"/>
      <c r="E3" s="42"/>
      <c r="F3" s="42"/>
      <c r="G3" s="42"/>
      <c r="H3" s="43"/>
    </row>
    <row r="4" spans="1:8" ht="17.25" customHeight="1" x14ac:dyDescent="0.25">
      <c r="A4" s="7" t="s">
        <v>36</v>
      </c>
      <c r="B4" s="8" t="s">
        <v>19</v>
      </c>
      <c r="C4" s="8" t="s">
        <v>20</v>
      </c>
      <c r="D4" s="8" t="s">
        <v>21</v>
      </c>
      <c r="E4" s="8" t="s">
        <v>22</v>
      </c>
      <c r="F4" s="8" t="s">
        <v>23</v>
      </c>
      <c r="G4" s="8" t="s">
        <v>24</v>
      </c>
      <c r="H4" s="8" t="str">
        <f>Total!$M$1</f>
        <v>Total</v>
      </c>
    </row>
    <row r="5" spans="1:8" x14ac:dyDescent="0.25">
      <c r="A5" s="9" t="s">
        <v>2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3" customFormat="1" x14ac:dyDescent="0.25">
      <c r="A11" s="22" t="str">
        <f>Total!$M$1</f>
        <v>Total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3" t="str">
        <f>Total!D3</f>
        <v>Student-</v>
      </c>
      <c r="B13" s="41" t="str">
        <f>$B$3</f>
        <v>Hours</v>
      </c>
      <c r="C13" s="42"/>
      <c r="D13" s="42"/>
      <c r="E13" s="42"/>
      <c r="F13" s="42"/>
      <c r="G13" s="42"/>
      <c r="H13" s="43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2</v>
      </c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8" customHeight="1" x14ac:dyDescent="0.25"/>
    <row r="21" spans="1:8" s="23" customFormat="1" x14ac:dyDescent="0.25">
      <c r="A21" s="22" t="str">
        <f>$A$11</f>
        <v>Total</v>
      </c>
      <c r="B21" s="12">
        <f t="shared" ref="B21:G21" si="4">SUM(B15:B20)</f>
        <v>0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0</v>
      </c>
      <c r="G21" s="12">
        <f t="shared" si="4"/>
        <v>0</v>
      </c>
      <c r="H21" s="12">
        <f>SUM(B21:G21)</f>
        <v>0</v>
      </c>
    </row>
    <row r="23" spans="1:8" ht="22.5" customHeight="1" x14ac:dyDescent="0.25">
      <c r="A23" s="13" t="str">
        <f>Total!D4</f>
        <v>Student-3</v>
      </c>
      <c r="B23" s="41" t="str">
        <f>$B$3</f>
        <v>Hours</v>
      </c>
      <c r="C23" s="42"/>
      <c r="D23" s="42"/>
      <c r="E23" s="42"/>
      <c r="F23" s="42"/>
      <c r="G23" s="42"/>
      <c r="H23" s="43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9" t="s">
        <v>2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3" customFormat="1" x14ac:dyDescent="0.25">
      <c r="A30" s="22" t="str">
        <f>$A$11</f>
        <v>Total</v>
      </c>
      <c r="B30" s="12">
        <f t="shared" ref="B30:G30" si="7">SUM(B25:B29)</f>
        <v>0</v>
      </c>
      <c r="C30" s="12">
        <f t="shared" si="7"/>
        <v>0</v>
      </c>
      <c r="D30" s="12">
        <f t="shared" si="7"/>
        <v>0</v>
      </c>
      <c r="E30" s="12">
        <f t="shared" si="7"/>
        <v>0</v>
      </c>
      <c r="F30" s="12">
        <f t="shared" si="7"/>
        <v>0</v>
      </c>
      <c r="G30" s="12">
        <f t="shared" si="7"/>
        <v>0</v>
      </c>
      <c r="H30" s="12">
        <f>SUM(B30:G30)</f>
        <v>0</v>
      </c>
    </row>
    <row r="32" spans="1:8" ht="22.5" customHeight="1" x14ac:dyDescent="0.25">
      <c r="A32" s="13" t="str">
        <f>Total!D5</f>
        <v>Student-4</v>
      </c>
      <c r="B32" s="41" t="str">
        <f>$B$3</f>
        <v>Hours</v>
      </c>
      <c r="C32" s="42"/>
      <c r="D32" s="42"/>
      <c r="E32" s="42"/>
      <c r="F32" s="42"/>
      <c r="G32" s="42"/>
      <c r="H32" s="43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2</v>
      </c>
      <c r="B34" s="10"/>
      <c r="C34" s="10"/>
      <c r="D34" s="10"/>
      <c r="E34" s="10"/>
      <c r="F34" s="10"/>
      <c r="G34" s="10"/>
      <c r="H34" s="6">
        <f>SUM(B34:G34)</f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ref="H35:H38" si="9">SUM(B35:G35)</f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3" customFormat="1" x14ac:dyDescent="0.25">
      <c r="A39" s="22" t="str">
        <f>$A$11</f>
        <v>Total</v>
      </c>
      <c r="B39" s="12">
        <f t="shared" ref="B39:G39" si="10">SUM(B34:B38)</f>
        <v>0</v>
      </c>
      <c r="C39" s="12">
        <f t="shared" si="10"/>
        <v>0</v>
      </c>
      <c r="D39" s="12">
        <f t="shared" si="10"/>
        <v>0</v>
      </c>
      <c r="E39" s="12">
        <f t="shared" si="10"/>
        <v>0</v>
      </c>
      <c r="F39" s="12">
        <f t="shared" si="10"/>
        <v>0</v>
      </c>
      <c r="G39" s="12">
        <f t="shared" si="10"/>
        <v>0</v>
      </c>
      <c r="H39" s="12">
        <f>SUM(B39:G39)</f>
        <v>0</v>
      </c>
    </row>
    <row r="41" spans="1:8" ht="22.8" x14ac:dyDescent="0.25">
      <c r="A41" s="13" t="str">
        <f>Total!D6</f>
        <v>Student-5</v>
      </c>
      <c r="B41" s="41" t="str">
        <f>$B$3</f>
        <v>Hours</v>
      </c>
      <c r="C41" s="42"/>
      <c r="D41" s="42"/>
      <c r="E41" s="42"/>
      <c r="F41" s="42"/>
      <c r="G41" s="42"/>
      <c r="H41" s="43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2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2" t="str">
        <f>$A$11</f>
        <v>Total</v>
      </c>
      <c r="B48" s="12">
        <f t="shared" ref="B48:G48" si="13">SUM(B43:B47)</f>
        <v>0</v>
      </c>
      <c r="C48" s="12">
        <f t="shared" si="13"/>
        <v>0</v>
      </c>
      <c r="D48" s="12">
        <f t="shared" si="13"/>
        <v>0</v>
      </c>
      <c r="E48" s="12">
        <f t="shared" si="13"/>
        <v>0</v>
      </c>
      <c r="F48" s="12">
        <f t="shared" si="13"/>
        <v>0</v>
      </c>
      <c r="G48" s="12">
        <f t="shared" si="13"/>
        <v>0</v>
      </c>
      <c r="H48" s="12">
        <f>SUM(B48:G48)</f>
        <v>0</v>
      </c>
    </row>
    <row r="50" spans="1:8" ht="22.8" x14ac:dyDescent="0.25">
      <c r="A50" s="13" t="str">
        <f>Total!D7</f>
        <v>Student-6</v>
      </c>
      <c r="B50" s="41" t="str">
        <f>$B$3</f>
        <v>Hours</v>
      </c>
      <c r="C50" s="42"/>
      <c r="D50" s="42"/>
      <c r="E50" s="42"/>
      <c r="F50" s="42"/>
      <c r="G50" s="42"/>
      <c r="H50" s="43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2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2" t="str">
        <f>$A$11</f>
        <v>Total</v>
      </c>
      <c r="B57" s="12">
        <f t="shared" ref="B57:G57" si="16">SUM(B52:B56)</f>
        <v>0</v>
      </c>
      <c r="C57" s="12">
        <f t="shared" si="16"/>
        <v>0</v>
      </c>
      <c r="D57" s="12">
        <f t="shared" si="16"/>
        <v>0</v>
      </c>
      <c r="E57" s="12">
        <f t="shared" si="16"/>
        <v>0</v>
      </c>
      <c r="F57" s="12">
        <f t="shared" si="16"/>
        <v>0</v>
      </c>
      <c r="G57" s="12">
        <f t="shared" si="16"/>
        <v>0</v>
      </c>
      <c r="H57" s="12">
        <f>SUM(B57:G57)</f>
        <v>0</v>
      </c>
    </row>
    <row r="59" spans="1:8" ht="22.8" x14ac:dyDescent="0.25">
      <c r="A59" s="13" t="str">
        <f>Total!D8</f>
        <v>Student-7</v>
      </c>
      <c r="B59" s="41" t="str">
        <f>$B$3</f>
        <v>Hours</v>
      </c>
      <c r="C59" s="42"/>
      <c r="D59" s="42"/>
      <c r="E59" s="42"/>
      <c r="F59" s="42"/>
      <c r="G59" s="42"/>
      <c r="H59" s="43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2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2" t="str">
        <f>$A$11</f>
        <v>Total</v>
      </c>
      <c r="B66" s="12">
        <f t="shared" ref="B66:G66" si="19">SUM(B61:B65)</f>
        <v>0</v>
      </c>
      <c r="C66" s="12">
        <f t="shared" si="19"/>
        <v>0</v>
      </c>
      <c r="D66" s="12">
        <f t="shared" si="19"/>
        <v>0</v>
      </c>
      <c r="E66" s="12">
        <f t="shared" si="19"/>
        <v>0</v>
      </c>
      <c r="F66" s="12">
        <f t="shared" si="19"/>
        <v>0</v>
      </c>
      <c r="G66" s="12">
        <f t="shared" si="19"/>
        <v>0</v>
      </c>
      <c r="H66" s="12">
        <f>SUM(B66:G66)</f>
        <v>0</v>
      </c>
    </row>
    <row r="68" spans="1:8" ht="22.8" x14ac:dyDescent="0.25">
      <c r="A68" s="13" t="str">
        <f>Total!D9</f>
        <v>Student-8</v>
      </c>
      <c r="B68" s="41" t="str">
        <f>$B$3</f>
        <v>Hours</v>
      </c>
      <c r="C68" s="42"/>
      <c r="D68" s="42"/>
      <c r="E68" s="42"/>
      <c r="F68" s="42"/>
      <c r="G68" s="42"/>
      <c r="H68" s="43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2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2" t="str">
        <f>$A$11</f>
        <v>Total</v>
      </c>
      <c r="B75" s="12">
        <f t="shared" ref="B75:G75" si="22">SUM(B70:B74)</f>
        <v>0</v>
      </c>
      <c r="C75" s="12">
        <f t="shared" si="22"/>
        <v>0</v>
      </c>
      <c r="D75" s="12">
        <f t="shared" si="22"/>
        <v>0</v>
      </c>
      <c r="E75" s="12">
        <f t="shared" si="22"/>
        <v>0</v>
      </c>
      <c r="F75" s="12">
        <f t="shared" si="22"/>
        <v>0</v>
      </c>
      <c r="G75" s="12">
        <f t="shared" si="22"/>
        <v>0</v>
      </c>
      <c r="H75" s="12">
        <f>SUM(B75:G75)</f>
        <v>0</v>
      </c>
    </row>
    <row r="77" spans="1:8" ht="22.8" x14ac:dyDescent="0.25">
      <c r="A77" s="13" t="str">
        <f>Total!D10</f>
        <v>Student-9</v>
      </c>
      <c r="B77" s="41" t="str">
        <f>$B$3</f>
        <v>Hours</v>
      </c>
      <c r="C77" s="42"/>
      <c r="D77" s="42"/>
      <c r="E77" s="42"/>
      <c r="F77" s="42"/>
      <c r="G77" s="42"/>
      <c r="H77" s="43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2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2" t="str">
        <f>$A$11</f>
        <v>Total</v>
      </c>
      <c r="B84" s="12">
        <f t="shared" ref="B84:G84" si="25">SUM(B79:B83)</f>
        <v>0</v>
      </c>
      <c r="C84" s="12">
        <f t="shared" si="25"/>
        <v>0</v>
      </c>
      <c r="D84" s="12">
        <f t="shared" si="25"/>
        <v>0</v>
      </c>
      <c r="E84" s="12">
        <f t="shared" si="25"/>
        <v>0</v>
      </c>
      <c r="F84" s="12">
        <f t="shared" si="25"/>
        <v>0</v>
      </c>
      <c r="G84" s="12">
        <f t="shared" si="25"/>
        <v>0</v>
      </c>
      <c r="H84" s="12">
        <f>SUM(B84:G84)</f>
        <v>0</v>
      </c>
    </row>
    <row r="86" spans="1:8" ht="22.8" x14ac:dyDescent="0.25">
      <c r="A86" s="13" t="str">
        <f>Total!D11</f>
        <v>Student-10</v>
      </c>
      <c r="B86" s="41" t="str">
        <f>$B$3</f>
        <v>Hours</v>
      </c>
      <c r="C86" s="42"/>
      <c r="D86" s="42"/>
      <c r="E86" s="42"/>
      <c r="F86" s="42"/>
      <c r="G86" s="42"/>
      <c r="H86" s="43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2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2" t="str">
        <f>$A$11</f>
        <v>Total</v>
      </c>
      <c r="B93" s="12">
        <f t="shared" ref="B93:G93" si="28">SUM(B88:B92)</f>
        <v>0</v>
      </c>
      <c r="C93" s="12">
        <f t="shared" si="28"/>
        <v>0</v>
      </c>
      <c r="D93" s="12">
        <f t="shared" si="28"/>
        <v>0</v>
      </c>
      <c r="E93" s="12">
        <f t="shared" si="28"/>
        <v>0</v>
      </c>
      <c r="F93" s="12">
        <f t="shared" si="28"/>
        <v>0</v>
      </c>
      <c r="G93" s="12">
        <f t="shared" si="28"/>
        <v>0</v>
      </c>
      <c r="H93" s="12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1"/>
  <sheetViews>
    <sheetView zoomScaleNormal="100" workbookViewId="0">
      <selection activeCell="B3" sqref="B3:H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Total!$F$1</f>
        <v>Week 2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Total!$G$1</f>
        <v>Week 3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Total!$H$1</f>
        <v>Week 4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Total!$I$1</f>
        <v>Week 5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">
        <v>11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'Week (1)'!$B$3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Uren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Uren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Uren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Uren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Uren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Uren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Uren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Uren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Total!$J$1</f>
        <v>Week 6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4" t="str">
        <f>Total!$K$1</f>
        <v>Week 7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2.8" x14ac:dyDescent="0.25">
      <c r="A3" s="14" t="str">
        <f>Total!D2</f>
        <v>Rafael Tavares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3" t="str">
        <f>Total!D3</f>
        <v>Student-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2.8" x14ac:dyDescent="0.25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2.8" x14ac:dyDescent="0.25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2.8" x14ac:dyDescent="0.25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2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2.8" x14ac:dyDescent="0.25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2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2.8" x14ac:dyDescent="0.25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2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2.8" x14ac:dyDescent="0.25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2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2.8" x14ac:dyDescent="0.25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2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2.8" x14ac:dyDescent="0.25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2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Rafael Claudino Tavares</cp:lastModifiedBy>
  <cp:revision/>
  <dcterms:created xsi:type="dcterms:W3CDTF">2013-05-15T07:02:38Z</dcterms:created>
  <dcterms:modified xsi:type="dcterms:W3CDTF">2024-11-22T11:07:52Z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