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9000" yWindow="1440" windowWidth="25600" windowHeight="16060" tabRatio="500" activeTab="4"/>
  </bookViews>
  <sheets>
    <sheet name="N=100000" sheetId="1" r:id="rId1"/>
    <sheet name="N=200000" sheetId="2" r:id="rId2"/>
    <sheet name="N=300000" sheetId="3" r:id="rId3"/>
    <sheet name="N=400000" sheetId="4" r:id="rId4"/>
    <sheet name="N=500000" sheetId="5" r:id="rId5"/>
    <sheet name="FC++ 100000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7" i="5" l="1"/>
  <c r="D136" i="5"/>
  <c r="D135" i="5"/>
  <c r="D134" i="5"/>
  <c r="D133" i="5"/>
  <c r="D132" i="5"/>
  <c r="D126" i="5"/>
  <c r="D125" i="5"/>
  <c r="D124" i="5"/>
  <c r="D123" i="5"/>
  <c r="D122" i="5"/>
  <c r="D121" i="5"/>
  <c r="D111" i="5"/>
  <c r="D112" i="5"/>
  <c r="D113" i="5"/>
  <c r="D114" i="5"/>
  <c r="D115" i="5"/>
  <c r="D110" i="5"/>
  <c r="K44" i="6"/>
  <c r="K45" i="6"/>
  <c r="K46" i="6"/>
  <c r="K47" i="6"/>
  <c r="K48" i="6"/>
  <c r="K49" i="6"/>
  <c r="K37" i="6"/>
  <c r="K38" i="6"/>
  <c r="K39" i="6"/>
  <c r="K40" i="6"/>
  <c r="K41" i="6"/>
  <c r="K42" i="6"/>
  <c r="K43" i="6"/>
  <c r="C9" i="6"/>
  <c r="C8" i="6"/>
  <c r="C7" i="6"/>
  <c r="C6" i="6"/>
  <c r="C5" i="6"/>
  <c r="C4" i="6"/>
  <c r="C11" i="6"/>
  <c r="C15" i="6"/>
</calcChain>
</file>

<file path=xl/sharedStrings.xml><?xml version="1.0" encoding="utf-8"?>
<sst xmlns="http://schemas.openxmlformats.org/spreadsheetml/2006/main" count="683" uniqueCount="56">
  <si>
    <t>N = 100000</t>
  </si>
  <si>
    <t>cons:</t>
  </si>
  <si>
    <t>concat2:</t>
  </si>
  <si>
    <t>concat1:</t>
  </si>
  <si>
    <t>tail:</t>
  </si>
  <si>
    <t>init:</t>
  </si>
  <si>
    <t>at:</t>
  </si>
  <si>
    <t>reverse:</t>
  </si>
  <si>
    <t>foldl:</t>
  </si>
  <si>
    <t>foldr:</t>
  </si>
  <si>
    <t>scanl:</t>
  </si>
  <si>
    <t>scanr:</t>
  </si>
  <si>
    <t>map:</t>
  </si>
  <si>
    <t>concatMap:</t>
  </si>
  <si>
    <t>zip:</t>
  </si>
  <si>
    <t>zip3:</t>
  </si>
  <si>
    <t>zipWith:</t>
  </si>
  <si>
    <t>zipWith3:</t>
  </si>
  <si>
    <t>unzip:</t>
  </si>
  <si>
    <t>unzip3:</t>
  </si>
  <si>
    <t>filter:</t>
  </si>
  <si>
    <t>take:</t>
  </si>
  <si>
    <t>takeWhile:</t>
  </si>
  <si>
    <t>drop:</t>
  </si>
  <si>
    <t>dropWhile:</t>
  </si>
  <si>
    <t>span_container:</t>
  </si>
  <si>
    <t>break_container:</t>
  </si>
  <si>
    <t>splitAt:</t>
  </si>
  <si>
    <t>Ints</t>
  </si>
  <si>
    <t>Records</t>
  </si>
  <si>
    <t>Strings</t>
  </si>
  <si>
    <t>unlines:</t>
  </si>
  <si>
    <t>lines:</t>
  </si>
  <si>
    <t>words:</t>
  </si>
  <si>
    <t>unwords:</t>
  </si>
  <si>
    <t>FTL</t>
  </si>
  <si>
    <t>FC++</t>
  </si>
  <si>
    <t>HASKEL</t>
  </si>
  <si>
    <t>HUSKY</t>
  </si>
  <si>
    <t>PYTHON</t>
  </si>
  <si>
    <t>N = 200000</t>
  </si>
  <si>
    <t>N = 300000</t>
  </si>
  <si>
    <t>N = 400000</t>
  </si>
  <si>
    <t>N = 500000</t>
  </si>
  <si>
    <t xml:space="preserve">execution </t>
  </si>
  <si>
    <t>Function time</t>
  </si>
  <si>
    <t>memroy overflowed again</t>
  </si>
  <si>
    <t>FC++ Exec Time</t>
  </si>
  <si>
    <t>FC++ Func Time</t>
  </si>
  <si>
    <t>% faster</t>
  </si>
  <si>
    <t>Husky</t>
  </si>
  <si>
    <t>Results for Integers</t>
  </si>
  <si>
    <t>Integers 500,000 elements</t>
  </si>
  <si>
    <t>Strings 500,000 elements</t>
  </si>
  <si>
    <t>Records 500,000 elements</t>
  </si>
  <si>
    <t xml:space="preserve"> Husky % 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</si>
</sst>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-* #,##0.000_-;\-* #,##0.000_-;_-* &quot;-&quot;??_-;_-@_-"/>
    <numFmt numFmtId="166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9" fontId="0" fillId="0" borderId="0" xfId="101" applyFont="1"/>
    <xf numFmtId="2" fontId="2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0" fillId="0" borderId="0" xfId="0" applyNumberFormat="1" applyFont="1" applyAlignment="1"/>
  </cellXfs>
  <cellStyles count="1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Normal" xfId="0" builtinId="0"/>
    <cellStyle name="Percent" xfId="10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</a:t>
            </a:r>
            <a:r>
              <a:rPr lang="en-US" baseline="0"/>
              <a:t> 100,000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'N=100000'!$B$4:$B$30</c:f>
              <c:numCache>
                <c:formatCode>0.0</c:formatCode>
                <c:ptCount val="27"/>
                <c:pt idx="0">
                  <c:v>2.0</c:v>
                </c:pt>
                <c:pt idx="1">
                  <c:v>6.0</c:v>
                </c:pt>
                <c:pt idx="2">
                  <c:v>14.33333333333333</c:v>
                </c:pt>
                <c:pt idx="3">
                  <c:v>2.333333333333333</c:v>
                </c:pt>
                <c:pt idx="4">
                  <c:v>2.0</c:v>
                </c:pt>
                <c:pt idx="5">
                  <c:v>0.0</c:v>
                </c:pt>
                <c:pt idx="6">
                  <c:v>5.0</c:v>
                </c:pt>
                <c:pt idx="7">
                  <c:v>0.0</c:v>
                </c:pt>
                <c:pt idx="8">
                  <c:v>2.333333333333333</c:v>
                </c:pt>
                <c:pt idx="9">
                  <c:v>4.0</c:v>
                </c:pt>
                <c:pt idx="10">
                  <c:v>12.66666666666667</c:v>
                </c:pt>
                <c:pt idx="11">
                  <c:v>4.0</c:v>
                </c:pt>
                <c:pt idx="12">
                  <c:v>69.0</c:v>
                </c:pt>
                <c:pt idx="13">
                  <c:v>4.333333333333332</c:v>
                </c:pt>
                <c:pt idx="14">
                  <c:v>7.666666666666667</c:v>
                </c:pt>
                <c:pt idx="15">
                  <c:v>4.333333333333332</c:v>
                </c:pt>
                <c:pt idx="16">
                  <c:v>4.0</c:v>
                </c:pt>
                <c:pt idx="17">
                  <c:v>12.66666666666667</c:v>
                </c:pt>
                <c:pt idx="18">
                  <c:v>19.33333333333333</c:v>
                </c:pt>
                <c:pt idx="19">
                  <c:v>4.0</c:v>
                </c:pt>
                <c:pt idx="20">
                  <c:v>0.0</c:v>
                </c:pt>
                <c:pt idx="21">
                  <c:v>4.333333333333332</c:v>
                </c:pt>
                <c:pt idx="22">
                  <c:v>3.333333333333333</c:v>
                </c:pt>
                <c:pt idx="23">
                  <c:v>4.666666666666667</c:v>
                </c:pt>
                <c:pt idx="24">
                  <c:v>5.0</c:v>
                </c:pt>
                <c:pt idx="25">
                  <c:v>5.0</c:v>
                </c:pt>
                <c:pt idx="26">
                  <c:v>4.333333333333332</c:v>
                </c:pt>
              </c:numCache>
            </c:numRef>
          </c:val>
        </c:ser>
        <c:ser>
          <c:idx val="1"/>
          <c:order val="1"/>
          <c:tx>
            <c:strRef>
              <c:f>'N=100000'!$C$3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'N=100000'!$C$4:$C$30</c:f>
              <c:numCache>
                <c:formatCode>General</c:formatCode>
                <c:ptCount val="27"/>
                <c:pt idx="7">
                  <c:v>0.0</c:v>
                </c:pt>
                <c:pt idx="8">
                  <c:v>1.333333333333333</c:v>
                </c:pt>
                <c:pt idx="11">
                  <c:v>5.666666666666667</c:v>
                </c:pt>
                <c:pt idx="12">
                  <c:v>45.66666666666666</c:v>
                </c:pt>
                <c:pt idx="13">
                  <c:v>6.666666666666667</c:v>
                </c:pt>
                <c:pt idx="15">
                  <c:v>5.0</c:v>
                </c:pt>
              </c:numCache>
            </c:numRef>
          </c:val>
        </c:ser>
        <c:ser>
          <c:idx val="2"/>
          <c:order val="2"/>
          <c:tx>
            <c:strRef>
              <c:f>'N=100000'!$D$3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'N=100000'!$E$3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'N=100000'!$E$4:$E$30</c:f>
              <c:numCache>
                <c:formatCode>_-* #,##0.000_-;\-* #,##0.000_-;_-* "-"??_-;_-@_-</c:formatCode>
                <c:ptCount val="27"/>
                <c:pt idx="0">
                  <c:v>0.00166666666666667</c:v>
                </c:pt>
                <c:pt idx="1">
                  <c:v>0.00466666666666667</c:v>
                </c:pt>
                <c:pt idx="2">
                  <c:v>0.002</c:v>
                </c:pt>
                <c:pt idx="3">
                  <c:v>0.00133333333333333</c:v>
                </c:pt>
                <c:pt idx="4">
                  <c:v>0.00133333333333333</c:v>
                </c:pt>
                <c:pt idx="5">
                  <c:v>12037.33333333333</c:v>
                </c:pt>
                <c:pt idx="6">
                  <c:v>7604.666666666666</c:v>
                </c:pt>
                <c:pt idx="7">
                  <c:v>251452.1166666667</c:v>
                </c:pt>
                <c:pt idx="8">
                  <c:v>11776.0</c:v>
                </c:pt>
                <c:pt idx="9">
                  <c:v>0.001</c:v>
                </c:pt>
                <c:pt idx="10">
                  <c:v>0.002</c:v>
                </c:pt>
                <c:pt idx="11">
                  <c:v>0.00533333333333333</c:v>
                </c:pt>
                <c:pt idx="12">
                  <c:v>0.00333333333333333</c:v>
                </c:pt>
                <c:pt idx="13">
                  <c:v>0.00266666666666667</c:v>
                </c:pt>
                <c:pt idx="14">
                  <c:v>0.008</c:v>
                </c:pt>
                <c:pt idx="15">
                  <c:v>0.002</c:v>
                </c:pt>
                <c:pt idx="16">
                  <c:v>0.002</c:v>
                </c:pt>
                <c:pt idx="17">
                  <c:v>0.00166666666666667</c:v>
                </c:pt>
                <c:pt idx="18">
                  <c:v>0.00533333333333333</c:v>
                </c:pt>
                <c:pt idx="19">
                  <c:v>0.00366666666666667</c:v>
                </c:pt>
                <c:pt idx="20">
                  <c:v>0.002</c:v>
                </c:pt>
                <c:pt idx="21">
                  <c:v>0.00166666666666667</c:v>
                </c:pt>
                <c:pt idx="22">
                  <c:v>0.585666666666667</c:v>
                </c:pt>
                <c:pt idx="23">
                  <c:v>0.002</c:v>
                </c:pt>
                <c:pt idx="24">
                  <c:v>0.00233333333333333</c:v>
                </c:pt>
                <c:pt idx="25">
                  <c:v>0.002</c:v>
                </c:pt>
                <c:pt idx="26">
                  <c:v>5686.0</c:v>
                </c:pt>
              </c:numCache>
            </c:numRef>
          </c:val>
        </c:ser>
        <c:ser>
          <c:idx val="4"/>
          <c:order val="4"/>
          <c:tx>
            <c:strRef>
              <c:f>'N=100000'!$F$3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'N=100000'!$F$4:$F$30</c:f>
              <c:numCache>
                <c:formatCode>0.000</c:formatCode>
                <c:ptCount val="27"/>
                <c:pt idx="0">
                  <c:v>0.927333333333351</c:v>
                </c:pt>
                <c:pt idx="1">
                  <c:v>1.735999999999973</c:v>
                </c:pt>
                <c:pt idx="3">
                  <c:v>0.504000000000004</c:v>
                </c:pt>
                <c:pt idx="4">
                  <c:v>0.468000000000005</c:v>
                </c:pt>
                <c:pt idx="5">
                  <c:v>0.00133333333333466</c:v>
                </c:pt>
                <c:pt idx="6">
                  <c:v>0.48566666666668</c:v>
                </c:pt>
                <c:pt idx="7">
                  <c:v>12.05099999999997</c:v>
                </c:pt>
                <c:pt idx="11">
                  <c:v>0.0023333333332894</c:v>
                </c:pt>
                <c:pt idx="13">
                  <c:v>0.00166666666664057</c:v>
                </c:pt>
                <c:pt idx="14">
                  <c:v>0.000999999999991743</c:v>
                </c:pt>
                <c:pt idx="15">
                  <c:v>26.77599999999997</c:v>
                </c:pt>
                <c:pt idx="16">
                  <c:v>43.769</c:v>
                </c:pt>
                <c:pt idx="17">
                  <c:v>37.1846666666666</c:v>
                </c:pt>
                <c:pt idx="18">
                  <c:v>0.00166666666667758</c:v>
                </c:pt>
                <c:pt idx="19">
                  <c:v>0.00133333333337167</c:v>
                </c:pt>
                <c:pt idx="20">
                  <c:v>0.051666666666709</c:v>
                </c:pt>
                <c:pt idx="21">
                  <c:v>0.00533333333326464</c:v>
                </c:pt>
                <c:pt idx="22">
                  <c:v>0.744999999999995</c:v>
                </c:pt>
                <c:pt idx="23">
                  <c:v>0.00133333333329766</c:v>
                </c:pt>
                <c:pt idx="24">
                  <c:v>0.00133333333337167</c:v>
                </c:pt>
                <c:pt idx="25">
                  <c:v>0.00233333333336342</c:v>
                </c:pt>
                <c:pt idx="26">
                  <c:v>0.776999999999953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521624"/>
        <c:axId val="-2130518504"/>
      </c:barChart>
      <c:catAx>
        <c:axId val="-2130521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30518504"/>
        <c:crossesAt val="0.0"/>
        <c:auto val="1"/>
        <c:lblAlgn val="ctr"/>
        <c:lblOffset val="100"/>
        <c:noMultiLvlLbl val="0"/>
      </c:catAx>
      <c:valAx>
        <c:axId val="-2130518504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spPr>
          <a:effectLst/>
        </c:spPr>
        <c:crossAx val="-2130521624"/>
        <c:crosses val="autoZero"/>
        <c:crossBetween val="between"/>
        <c:dispUnits>
          <c:builtInUnit val="hundreds"/>
          <c:dispUnitsLbl>
            <c:layout/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400,000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'N=400000'!$B$4:$B$30</c:f>
              <c:numCache>
                <c:formatCode>0.0</c:formatCode>
                <c:ptCount val="27"/>
                <c:pt idx="0">
                  <c:v>11.66666666666667</c:v>
                </c:pt>
                <c:pt idx="1">
                  <c:v>24.33333333333333</c:v>
                </c:pt>
                <c:pt idx="2">
                  <c:v>53.0</c:v>
                </c:pt>
                <c:pt idx="3">
                  <c:v>11.33333333333333</c:v>
                </c:pt>
                <c:pt idx="4">
                  <c:v>9.0</c:v>
                </c:pt>
                <c:pt idx="5">
                  <c:v>1.0</c:v>
                </c:pt>
                <c:pt idx="6">
                  <c:v>21.0</c:v>
                </c:pt>
                <c:pt idx="7">
                  <c:v>1.333333333333333</c:v>
                </c:pt>
                <c:pt idx="8">
                  <c:v>9.666666666666665</c:v>
                </c:pt>
                <c:pt idx="9">
                  <c:v>16.33333333333333</c:v>
                </c:pt>
                <c:pt idx="10">
                  <c:v>42.33333333333334</c:v>
                </c:pt>
                <c:pt idx="11">
                  <c:v>15.66666666666667</c:v>
                </c:pt>
                <c:pt idx="12">
                  <c:v>264.6666666666666</c:v>
                </c:pt>
                <c:pt idx="13">
                  <c:v>17.0</c:v>
                </c:pt>
                <c:pt idx="14">
                  <c:v>34.66666666666666</c:v>
                </c:pt>
                <c:pt idx="15">
                  <c:v>15.0</c:v>
                </c:pt>
                <c:pt idx="16">
                  <c:v>17.0</c:v>
                </c:pt>
                <c:pt idx="17">
                  <c:v>56.33333333333334</c:v>
                </c:pt>
                <c:pt idx="18">
                  <c:v>87.33333333333333</c:v>
                </c:pt>
                <c:pt idx="19">
                  <c:v>18.66666666666667</c:v>
                </c:pt>
                <c:pt idx="20">
                  <c:v>0.0</c:v>
                </c:pt>
                <c:pt idx="21">
                  <c:v>19.0</c:v>
                </c:pt>
                <c:pt idx="22">
                  <c:v>17.0</c:v>
                </c:pt>
                <c:pt idx="23">
                  <c:v>19.0</c:v>
                </c:pt>
                <c:pt idx="24">
                  <c:v>19.66666666666667</c:v>
                </c:pt>
                <c:pt idx="25">
                  <c:v>21.33333333333333</c:v>
                </c:pt>
                <c:pt idx="26">
                  <c:v>18.66666666666667</c:v>
                </c:pt>
              </c:numCache>
            </c:numRef>
          </c:val>
        </c:ser>
        <c:ser>
          <c:idx val="1"/>
          <c:order val="1"/>
          <c:tx>
            <c:strRef>
              <c:f>'N=400000'!$C$3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'N=400000'!$C$4:$C$30</c:f>
              <c:numCache>
                <c:formatCode>General</c:formatCode>
                <c:ptCount val="27"/>
                <c:pt idx="7">
                  <c:v>2.0</c:v>
                </c:pt>
                <c:pt idx="8">
                  <c:v>7.0</c:v>
                </c:pt>
                <c:pt idx="11">
                  <c:v>18.0</c:v>
                </c:pt>
                <c:pt idx="12">
                  <c:v>178.0</c:v>
                </c:pt>
                <c:pt idx="13">
                  <c:v>27.33333333333333</c:v>
                </c:pt>
                <c:pt idx="15">
                  <c:v>20.66666666666667</c:v>
                </c:pt>
              </c:numCache>
            </c:numRef>
          </c:val>
        </c:ser>
        <c:ser>
          <c:idx val="2"/>
          <c:order val="2"/>
          <c:tx>
            <c:strRef>
              <c:f>'N=400000'!$D$3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'N=400000'!$E$3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'N=400000'!$E$4:$E$30</c:f>
              <c:numCache>
                <c:formatCode>_-* #,##0.000_-;\-* #,##0.000_-;_-* "-"??_-;_-@_-</c:formatCode>
                <c:ptCount val="27"/>
                <c:pt idx="0">
                  <c:v>0.007</c:v>
                </c:pt>
                <c:pt idx="1">
                  <c:v>0.0075</c:v>
                </c:pt>
                <c:pt idx="2">
                  <c:v>0.001</c:v>
                </c:pt>
                <c:pt idx="3">
                  <c:v>0.001</c:v>
                </c:pt>
                <c:pt idx="4">
                  <c:v>0.0015</c:v>
                </c:pt>
                <c:pt idx="5">
                  <c:v>44673.33333333334</c:v>
                </c:pt>
                <c:pt idx="6">
                  <c:v>39387.33333333334</c:v>
                </c:pt>
                <c:pt idx="7">
                  <c:v>1.690816E6</c:v>
                </c:pt>
                <c:pt idx="8">
                  <c:v>64406.5</c:v>
                </c:pt>
                <c:pt idx="9">
                  <c:v>0.002</c:v>
                </c:pt>
                <c:pt idx="10">
                  <c:v>0.0025</c:v>
                </c:pt>
                <c:pt idx="11">
                  <c:v>0.002</c:v>
                </c:pt>
                <c:pt idx="12">
                  <c:v>0.0015</c:v>
                </c:pt>
                <c:pt idx="13">
                  <c:v>0.001</c:v>
                </c:pt>
                <c:pt idx="14">
                  <c:v>0.0045</c:v>
                </c:pt>
                <c:pt idx="15">
                  <c:v>0.0015</c:v>
                </c:pt>
                <c:pt idx="16">
                  <c:v>0.0015</c:v>
                </c:pt>
                <c:pt idx="17">
                  <c:v>0.0015</c:v>
                </c:pt>
                <c:pt idx="18">
                  <c:v>0.001</c:v>
                </c:pt>
                <c:pt idx="19">
                  <c:v>0.003</c:v>
                </c:pt>
                <c:pt idx="20">
                  <c:v>0.0015</c:v>
                </c:pt>
                <c:pt idx="21">
                  <c:v>0.001</c:v>
                </c:pt>
                <c:pt idx="22">
                  <c:v>0.383</c:v>
                </c:pt>
                <c:pt idx="23">
                  <c:v>0.0015</c:v>
                </c:pt>
                <c:pt idx="24">
                  <c:v>0.0015</c:v>
                </c:pt>
                <c:pt idx="25">
                  <c:v>0.002</c:v>
                </c:pt>
                <c:pt idx="26">
                  <c:v>28876.66666666667</c:v>
                </c:pt>
              </c:numCache>
            </c:numRef>
          </c:val>
        </c:ser>
        <c:ser>
          <c:idx val="4"/>
          <c:order val="4"/>
          <c:tx>
            <c:strRef>
              <c:f>'N=400000'!$F$3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'N=400000'!$F$4:$F$30</c:f>
              <c:numCache>
                <c:formatCode>0.0</c:formatCode>
                <c:ptCount val="27"/>
                <c:pt idx="0">
                  <c:v>4.804333333333333</c:v>
                </c:pt>
                <c:pt idx="1">
                  <c:v>7.464666666666743</c:v>
                </c:pt>
                <c:pt idx="3">
                  <c:v>2.77933333333339</c:v>
                </c:pt>
                <c:pt idx="4">
                  <c:v>2.204000000000016</c:v>
                </c:pt>
                <c:pt idx="5">
                  <c:v>0.00133333333329766</c:v>
                </c:pt>
                <c:pt idx="6">
                  <c:v>2.139666666666647</c:v>
                </c:pt>
                <c:pt idx="7">
                  <c:v>48.51799999999987</c:v>
                </c:pt>
                <c:pt idx="11">
                  <c:v>0.00133333333337167</c:v>
                </c:pt>
                <c:pt idx="13">
                  <c:v>0.00233333333351145</c:v>
                </c:pt>
                <c:pt idx="14">
                  <c:v>0.000999999999991742</c:v>
                </c:pt>
                <c:pt idx="15">
                  <c:v>96.28333333333332</c:v>
                </c:pt>
                <c:pt idx="16">
                  <c:v>172.3259999999993</c:v>
                </c:pt>
                <c:pt idx="17">
                  <c:v>253.0059999999993</c:v>
                </c:pt>
                <c:pt idx="18">
                  <c:v>0.00100000000013977</c:v>
                </c:pt>
                <c:pt idx="19">
                  <c:v>0.00233333333336342</c:v>
                </c:pt>
                <c:pt idx="20">
                  <c:v>0.0553333333333701</c:v>
                </c:pt>
                <c:pt idx="21">
                  <c:v>0.00566666666657056</c:v>
                </c:pt>
                <c:pt idx="22">
                  <c:v>3.928666666666906</c:v>
                </c:pt>
                <c:pt idx="23">
                  <c:v>0.0013333333335197</c:v>
                </c:pt>
                <c:pt idx="24">
                  <c:v>0.00166666666689962</c:v>
                </c:pt>
                <c:pt idx="25">
                  <c:v>0.00266666666674334</c:v>
                </c:pt>
                <c:pt idx="26">
                  <c:v>3.23266666666703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005608"/>
        <c:axId val="2143457080"/>
      </c:barChart>
      <c:catAx>
        <c:axId val="2144005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3457080"/>
        <c:crossesAt val="0.0"/>
        <c:auto val="1"/>
        <c:lblAlgn val="ctr"/>
        <c:lblOffset val="100"/>
        <c:noMultiLvlLbl val="0"/>
      </c:catAx>
      <c:valAx>
        <c:axId val="2143457080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44005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Objects</a:t>
            </a:r>
            <a:r>
              <a:rPr lang="en-US" baseline="0"/>
              <a:t> 400,000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'N=400000'!$B$35:$B$61</c:f>
              <c:numCache>
                <c:formatCode>0.0</c:formatCode>
                <c:ptCount val="27"/>
                <c:pt idx="0">
                  <c:v>79.0</c:v>
                </c:pt>
                <c:pt idx="1">
                  <c:v>182.6666666666667</c:v>
                </c:pt>
                <c:pt idx="2">
                  <c:v>365.6666666666666</c:v>
                </c:pt>
                <c:pt idx="3">
                  <c:v>68.33333333333333</c:v>
                </c:pt>
                <c:pt idx="4">
                  <c:v>51.33333333333334</c:v>
                </c:pt>
                <c:pt idx="5">
                  <c:v>33.0</c:v>
                </c:pt>
                <c:pt idx="6">
                  <c:v>84.0</c:v>
                </c:pt>
                <c:pt idx="7">
                  <c:v>39.66666666666666</c:v>
                </c:pt>
                <c:pt idx="8">
                  <c:v>41.0</c:v>
                </c:pt>
                <c:pt idx="9">
                  <c:v>81.0</c:v>
                </c:pt>
                <c:pt idx="10">
                  <c:v>79.66666666666667</c:v>
                </c:pt>
                <c:pt idx="11">
                  <c:v>182.6666666666667</c:v>
                </c:pt>
                <c:pt idx="12">
                  <c:v>618.0</c:v>
                </c:pt>
                <c:pt idx="13">
                  <c:v>179.3333333333333</c:v>
                </c:pt>
                <c:pt idx="14">
                  <c:v>336.0</c:v>
                </c:pt>
                <c:pt idx="15">
                  <c:v>251.6666666666667</c:v>
                </c:pt>
                <c:pt idx="16">
                  <c:v>395.0</c:v>
                </c:pt>
                <c:pt idx="17">
                  <c:v>368.0</c:v>
                </c:pt>
                <c:pt idx="18">
                  <c:v>622.0</c:v>
                </c:pt>
                <c:pt idx="19">
                  <c:v>126.3333333333333</c:v>
                </c:pt>
                <c:pt idx="20">
                  <c:v>1.666666666666667</c:v>
                </c:pt>
                <c:pt idx="21">
                  <c:v>107.3333333333333</c:v>
                </c:pt>
                <c:pt idx="22">
                  <c:v>77.66666666666667</c:v>
                </c:pt>
                <c:pt idx="23">
                  <c:v>100.0</c:v>
                </c:pt>
                <c:pt idx="24">
                  <c:v>138.0</c:v>
                </c:pt>
                <c:pt idx="25">
                  <c:v>140.3333333333333</c:v>
                </c:pt>
                <c:pt idx="26">
                  <c:v>80.33333333333333</c:v>
                </c:pt>
              </c:numCache>
            </c:numRef>
          </c:val>
        </c:ser>
        <c:ser>
          <c:idx val="1"/>
          <c:order val="1"/>
          <c:tx>
            <c:strRef>
              <c:f>'N=400000'!$C$34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'N=400000'!$C$35:$C$61</c:f>
              <c:numCache>
                <c:formatCode>General</c:formatCode>
                <c:ptCount val="27"/>
                <c:pt idx="7">
                  <c:v>36.66666666666666</c:v>
                </c:pt>
                <c:pt idx="8">
                  <c:v>39.0</c:v>
                </c:pt>
                <c:pt idx="11">
                  <c:v>151.3333333333333</c:v>
                </c:pt>
                <c:pt idx="12">
                  <c:v>343.6666666666666</c:v>
                </c:pt>
                <c:pt idx="13">
                  <c:v>210.3333333333333</c:v>
                </c:pt>
                <c:pt idx="15">
                  <c:v>210.3333333333333</c:v>
                </c:pt>
              </c:numCache>
            </c:numRef>
          </c:val>
        </c:ser>
        <c:ser>
          <c:idx val="2"/>
          <c:order val="2"/>
          <c:tx>
            <c:strRef>
              <c:f>'N=400000'!$D$34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'N=400000'!$E$34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'N=400000'!$F$34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'N=400000'!$F$35:$F$61</c:f>
              <c:numCache>
                <c:formatCode>0.0</c:formatCode>
                <c:ptCount val="27"/>
                <c:pt idx="0">
                  <c:v>4.249999999999936</c:v>
                </c:pt>
                <c:pt idx="1">
                  <c:v>10.15266666666662</c:v>
                </c:pt>
                <c:pt idx="3">
                  <c:v>3.66599999999994</c:v>
                </c:pt>
                <c:pt idx="4">
                  <c:v>3.515666666666687</c:v>
                </c:pt>
                <c:pt idx="5">
                  <c:v>0.000666666666685834</c:v>
                </c:pt>
                <c:pt idx="6">
                  <c:v>3.484999999999957</c:v>
                </c:pt>
                <c:pt idx="7">
                  <c:v>107.4179999999997</c:v>
                </c:pt>
                <c:pt idx="11">
                  <c:v>0.000333333333379923</c:v>
                </c:pt>
                <c:pt idx="13">
                  <c:v>0.00100000000013977</c:v>
                </c:pt>
                <c:pt idx="14">
                  <c:v>0.000333333333231896</c:v>
                </c:pt>
                <c:pt idx="15">
                  <c:v>800.3399999999992</c:v>
                </c:pt>
                <c:pt idx="16">
                  <c:v>1183.965333333326</c:v>
                </c:pt>
                <c:pt idx="17">
                  <c:v>297.2116666666666</c:v>
                </c:pt>
                <c:pt idx="18">
                  <c:v>0.000666666666759846</c:v>
                </c:pt>
                <c:pt idx="19">
                  <c:v>0.0013333333335197</c:v>
                </c:pt>
                <c:pt idx="20">
                  <c:v>0.083666666666815</c:v>
                </c:pt>
                <c:pt idx="21">
                  <c:v>0.0</c:v>
                </c:pt>
                <c:pt idx="22">
                  <c:v>4.62833333333338</c:v>
                </c:pt>
                <c:pt idx="23">
                  <c:v>0.0</c:v>
                </c:pt>
                <c:pt idx="24">
                  <c:v>0.00100000000013977</c:v>
                </c:pt>
                <c:pt idx="25">
                  <c:v>0.00100000000013977</c:v>
                </c:pt>
                <c:pt idx="26">
                  <c:v>4.266000000000323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686568"/>
        <c:axId val="2142791800"/>
      </c:barChart>
      <c:catAx>
        <c:axId val="-2144686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2791800"/>
        <c:crossesAt val="0.0"/>
        <c:auto val="1"/>
        <c:lblAlgn val="ctr"/>
        <c:lblOffset val="100"/>
        <c:noMultiLvlLbl val="0"/>
      </c:catAx>
      <c:valAx>
        <c:axId val="2142791800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1446865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400,000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'N=400000'!$B$66:$B$96</c:f>
              <c:numCache>
                <c:formatCode>0.0</c:formatCode>
                <c:ptCount val="31"/>
                <c:pt idx="0">
                  <c:v>83.66666666666667</c:v>
                </c:pt>
                <c:pt idx="1">
                  <c:v>183.6666666666667</c:v>
                </c:pt>
                <c:pt idx="2">
                  <c:v>370.6666666666666</c:v>
                </c:pt>
                <c:pt idx="3">
                  <c:v>71.66666666666667</c:v>
                </c:pt>
                <c:pt idx="4">
                  <c:v>56.66666666666666</c:v>
                </c:pt>
                <c:pt idx="5">
                  <c:v>32.33333333333334</c:v>
                </c:pt>
                <c:pt idx="6">
                  <c:v>82.66666666666667</c:v>
                </c:pt>
                <c:pt idx="7">
                  <c:v>30.0</c:v>
                </c:pt>
                <c:pt idx="8">
                  <c:v>37.33333333333334</c:v>
                </c:pt>
                <c:pt idx="9">
                  <c:v>75.66666666666667</c:v>
                </c:pt>
                <c:pt idx="10">
                  <c:v>73.0</c:v>
                </c:pt>
                <c:pt idx="11">
                  <c:v>181.6666666666667</c:v>
                </c:pt>
                <c:pt idx="12">
                  <c:v>675.3333333333333</c:v>
                </c:pt>
                <c:pt idx="13">
                  <c:v>152.0</c:v>
                </c:pt>
                <c:pt idx="14">
                  <c:v>294.0</c:v>
                </c:pt>
                <c:pt idx="15">
                  <c:v>183.3333333333333</c:v>
                </c:pt>
                <c:pt idx="16">
                  <c:v>382.6666666666666</c:v>
                </c:pt>
                <c:pt idx="17">
                  <c:v>360.6666666666666</c:v>
                </c:pt>
                <c:pt idx="18">
                  <c:v>618.0</c:v>
                </c:pt>
                <c:pt idx="19">
                  <c:v>91.33333333333333</c:v>
                </c:pt>
                <c:pt idx="20">
                  <c:v>434.3333333333333</c:v>
                </c:pt>
                <c:pt idx="21">
                  <c:v>9.666666666666665</c:v>
                </c:pt>
                <c:pt idx="22">
                  <c:v>97.33333333333333</c:v>
                </c:pt>
                <c:pt idx="23">
                  <c:v>107.6666666666667</c:v>
                </c:pt>
                <c:pt idx="24">
                  <c:v>1.666666666666667</c:v>
                </c:pt>
                <c:pt idx="25">
                  <c:v>96.33333333333333</c:v>
                </c:pt>
                <c:pt idx="26">
                  <c:v>75.66666666666667</c:v>
                </c:pt>
                <c:pt idx="27">
                  <c:v>95.66666666666667</c:v>
                </c:pt>
                <c:pt idx="28">
                  <c:v>99.0</c:v>
                </c:pt>
                <c:pt idx="29">
                  <c:v>101.0</c:v>
                </c:pt>
                <c:pt idx="30">
                  <c:v>79.0</c:v>
                </c:pt>
              </c:numCache>
            </c:numRef>
          </c:val>
        </c:ser>
        <c:ser>
          <c:idx val="1"/>
          <c:order val="1"/>
          <c:tx>
            <c:strRef>
              <c:f>'N=400000'!$C$65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'N=400000'!$C$66:$C$96</c:f>
              <c:numCache>
                <c:formatCode>General</c:formatCode>
                <c:ptCount val="31"/>
                <c:pt idx="7">
                  <c:v>34.0</c:v>
                </c:pt>
                <c:pt idx="8">
                  <c:v>35.66666666666666</c:v>
                </c:pt>
                <c:pt idx="11">
                  <c:v>154.6666666666667</c:v>
                </c:pt>
                <c:pt idx="12">
                  <c:v>361.3333333333333</c:v>
                </c:pt>
                <c:pt idx="13">
                  <c:v>190.3333333333333</c:v>
                </c:pt>
                <c:pt idx="15">
                  <c:v>153.3333333333333</c:v>
                </c:pt>
              </c:numCache>
            </c:numRef>
          </c:val>
        </c:ser>
        <c:ser>
          <c:idx val="2"/>
          <c:order val="2"/>
          <c:tx>
            <c:strRef>
              <c:f>'N=400000'!$D$65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'N=400000'!$E$65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'N=400000'!$E$66:$E$96</c:f>
              <c:numCache>
                <c:formatCode>_-* #,##0.000_-;\-* #,##0.000_-;_-* "-"??_-;_-@_-</c:formatCode>
                <c:ptCount val="31"/>
                <c:pt idx="0">
                  <c:v>0.000333333333333333</c:v>
                </c:pt>
                <c:pt idx="1">
                  <c:v>0.004</c:v>
                </c:pt>
                <c:pt idx="2">
                  <c:v>0.00166666666666667</c:v>
                </c:pt>
                <c:pt idx="3">
                  <c:v>0.00166666666666667</c:v>
                </c:pt>
                <c:pt idx="4">
                  <c:v>0.001</c:v>
                </c:pt>
                <c:pt idx="5">
                  <c:v>62123.33333333334</c:v>
                </c:pt>
                <c:pt idx="6">
                  <c:v>32242.38333333333</c:v>
                </c:pt>
                <c:pt idx="7">
                  <c:v>473465.3333333333</c:v>
                </c:pt>
                <c:pt idx="8">
                  <c:v>165355.2133333333</c:v>
                </c:pt>
                <c:pt idx="9">
                  <c:v>0.002</c:v>
                </c:pt>
                <c:pt idx="10">
                  <c:v>0.00166666666666667</c:v>
                </c:pt>
                <c:pt idx="11">
                  <c:v>0.228666666666667</c:v>
                </c:pt>
                <c:pt idx="12">
                  <c:v>0.002</c:v>
                </c:pt>
                <c:pt idx="13">
                  <c:v>0.00166666666666667</c:v>
                </c:pt>
                <c:pt idx="14">
                  <c:v>0.00233333333333333</c:v>
                </c:pt>
                <c:pt idx="15">
                  <c:v>0.002</c:v>
                </c:pt>
                <c:pt idx="16">
                  <c:v>0.005</c:v>
                </c:pt>
                <c:pt idx="17">
                  <c:v>0.002</c:v>
                </c:pt>
                <c:pt idx="18">
                  <c:v>0.00166666666666667</c:v>
                </c:pt>
                <c:pt idx="19">
                  <c:v>0.001</c:v>
                </c:pt>
                <c:pt idx="20">
                  <c:v>0.005</c:v>
                </c:pt>
                <c:pt idx="21">
                  <c:v>2374.0</c:v>
                </c:pt>
                <c:pt idx="22">
                  <c:v>0.00133333333333333</c:v>
                </c:pt>
                <c:pt idx="23">
                  <c:v>0.00333333333333333</c:v>
                </c:pt>
                <c:pt idx="24">
                  <c:v>0.002</c:v>
                </c:pt>
                <c:pt idx="25">
                  <c:v>0.00133333333333333</c:v>
                </c:pt>
                <c:pt idx="26">
                  <c:v>0.313</c:v>
                </c:pt>
                <c:pt idx="27">
                  <c:v>0.002</c:v>
                </c:pt>
                <c:pt idx="28">
                  <c:v>0.00366666666666667</c:v>
                </c:pt>
                <c:pt idx="29">
                  <c:v>0.00266666666666667</c:v>
                </c:pt>
                <c:pt idx="30">
                  <c:v>9682.889999999999</c:v>
                </c:pt>
              </c:numCache>
            </c:numRef>
          </c:val>
        </c:ser>
        <c:ser>
          <c:idx val="4"/>
          <c:order val="4"/>
          <c:tx>
            <c:strRef>
              <c:f>'N=400000'!$F$65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'N=400000'!$F$66:$F$96</c:f>
              <c:numCache>
                <c:formatCode>0.0</c:formatCode>
                <c:ptCount val="31"/>
                <c:pt idx="0">
                  <c:v>5.26333333333332</c:v>
                </c:pt>
                <c:pt idx="1">
                  <c:v>11.0896666666666</c:v>
                </c:pt>
                <c:pt idx="3">
                  <c:v>5.052333333333284</c:v>
                </c:pt>
                <c:pt idx="4">
                  <c:v>4.116999999999996</c:v>
                </c:pt>
                <c:pt idx="5">
                  <c:v>0.000333333333379923</c:v>
                </c:pt>
                <c:pt idx="6">
                  <c:v>3.973</c:v>
                </c:pt>
                <c:pt idx="7">
                  <c:v>67.8946666666666</c:v>
                </c:pt>
                <c:pt idx="11">
                  <c:v>0.0013333333335197</c:v>
                </c:pt>
                <c:pt idx="13">
                  <c:v>0.000666666666759846</c:v>
                </c:pt>
                <c:pt idx="14">
                  <c:v>0.0</c:v>
                </c:pt>
                <c:pt idx="15">
                  <c:v>160.8089999999997</c:v>
                </c:pt>
                <c:pt idx="16">
                  <c:v>295.2456666666662</c:v>
                </c:pt>
                <c:pt idx="17">
                  <c:v>164.848666666666</c:v>
                </c:pt>
                <c:pt idx="18">
                  <c:v>0.000333333333379923</c:v>
                </c:pt>
                <c:pt idx="19">
                  <c:v>15.1600000000001</c:v>
                </c:pt>
                <c:pt idx="20">
                  <c:v>46.82533333333313</c:v>
                </c:pt>
                <c:pt idx="21">
                  <c:v>0.62866666666661</c:v>
                </c:pt>
                <c:pt idx="22">
                  <c:v>8.35433333333342</c:v>
                </c:pt>
                <c:pt idx="23">
                  <c:v>0.0</c:v>
                </c:pt>
                <c:pt idx="24">
                  <c:v>0.0803333333333119</c:v>
                </c:pt>
                <c:pt idx="25">
                  <c:v>0.00066666666646379</c:v>
                </c:pt>
                <c:pt idx="26">
                  <c:v>4.543333333333336</c:v>
                </c:pt>
                <c:pt idx="27">
                  <c:v>0.000333333333379923</c:v>
                </c:pt>
                <c:pt idx="28">
                  <c:v>0.00100000000013977</c:v>
                </c:pt>
                <c:pt idx="29">
                  <c:v>0.00166666666660356</c:v>
                </c:pt>
                <c:pt idx="30">
                  <c:v>4.806666666667067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640440"/>
        <c:axId val="-2145299976"/>
      </c:barChart>
      <c:catAx>
        <c:axId val="2142640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45299976"/>
        <c:crossesAt val="0.0"/>
        <c:auto val="1"/>
        <c:lblAlgn val="ctr"/>
        <c:lblOffset val="100"/>
        <c:noMultiLvlLbl val="0"/>
      </c:catAx>
      <c:valAx>
        <c:axId val="-2145299976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42640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500,000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'N=500000'!$B$4:$B$30</c:f>
              <c:numCache>
                <c:formatCode>0.0</c:formatCode>
                <c:ptCount val="27"/>
                <c:pt idx="0">
                  <c:v>15.66666666666667</c:v>
                </c:pt>
                <c:pt idx="1">
                  <c:v>31.33333333333333</c:v>
                </c:pt>
                <c:pt idx="2">
                  <c:v>66.66666666666667</c:v>
                </c:pt>
                <c:pt idx="3">
                  <c:v>12.0</c:v>
                </c:pt>
                <c:pt idx="4">
                  <c:v>12.0</c:v>
                </c:pt>
                <c:pt idx="5">
                  <c:v>2.0</c:v>
                </c:pt>
                <c:pt idx="6">
                  <c:v>25.33333333333333</c:v>
                </c:pt>
                <c:pt idx="7">
                  <c:v>2.333333333333333</c:v>
                </c:pt>
                <c:pt idx="8">
                  <c:v>9.666666666666665</c:v>
                </c:pt>
                <c:pt idx="9">
                  <c:v>18.66666666666667</c:v>
                </c:pt>
                <c:pt idx="10">
                  <c:v>53.33333333333334</c:v>
                </c:pt>
                <c:pt idx="11">
                  <c:v>19.66666666666667</c:v>
                </c:pt>
                <c:pt idx="12">
                  <c:v>326.6666666666666</c:v>
                </c:pt>
                <c:pt idx="13">
                  <c:v>20.0</c:v>
                </c:pt>
                <c:pt idx="14">
                  <c:v>39.66666666666666</c:v>
                </c:pt>
                <c:pt idx="15">
                  <c:v>18.0</c:v>
                </c:pt>
                <c:pt idx="16">
                  <c:v>20.66666666666667</c:v>
                </c:pt>
                <c:pt idx="17">
                  <c:v>70.33333333333333</c:v>
                </c:pt>
                <c:pt idx="18">
                  <c:v>104.3333333333333</c:v>
                </c:pt>
                <c:pt idx="19">
                  <c:v>21.0</c:v>
                </c:pt>
                <c:pt idx="20">
                  <c:v>0.0</c:v>
                </c:pt>
                <c:pt idx="21">
                  <c:v>23.66666666666667</c:v>
                </c:pt>
                <c:pt idx="22">
                  <c:v>20.33333333333333</c:v>
                </c:pt>
                <c:pt idx="23">
                  <c:v>23.33333333333333</c:v>
                </c:pt>
                <c:pt idx="24">
                  <c:v>25.0</c:v>
                </c:pt>
                <c:pt idx="25">
                  <c:v>25.0</c:v>
                </c:pt>
                <c:pt idx="26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'N=500000'!$C$3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'N=500000'!$C$4:$C$30</c:f>
              <c:numCache>
                <c:formatCode>General</c:formatCode>
                <c:ptCount val="27"/>
                <c:pt idx="7">
                  <c:v>2.666666666666666</c:v>
                </c:pt>
                <c:pt idx="8">
                  <c:v>10.0</c:v>
                </c:pt>
                <c:pt idx="11">
                  <c:v>23.33333333333333</c:v>
                </c:pt>
                <c:pt idx="12">
                  <c:v>225.0</c:v>
                </c:pt>
                <c:pt idx="13">
                  <c:v>36.0</c:v>
                </c:pt>
                <c:pt idx="15">
                  <c:v>26.0</c:v>
                </c:pt>
              </c:numCache>
            </c:numRef>
          </c:val>
        </c:ser>
        <c:ser>
          <c:idx val="2"/>
          <c:order val="2"/>
          <c:tx>
            <c:strRef>
              <c:f>'N=500000'!$D$3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'N=500000'!$E$3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'N=500000'!$E$4:$E$30</c:f>
              <c:numCache>
                <c:formatCode>_-* #,##0.000_-;\-* #,##0.000_-;_-* "-"??_-;_-@_-</c:formatCode>
                <c:ptCount val="27"/>
                <c:pt idx="0">
                  <c:v>0.006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0.002</c:v>
                </c:pt>
                <c:pt idx="5">
                  <c:v>47208.5</c:v>
                </c:pt>
                <c:pt idx="6">
                  <c:v>44475.33333333334</c:v>
                </c:pt>
                <c:pt idx="7">
                  <c:v>1.87663266666667E6</c:v>
                </c:pt>
                <c:pt idx="8">
                  <c:v>70088.66666666667</c:v>
                </c:pt>
                <c:pt idx="9">
                  <c:v>0.0015</c:v>
                </c:pt>
                <c:pt idx="10">
                  <c:v>0.002</c:v>
                </c:pt>
                <c:pt idx="11">
                  <c:v>0.0015</c:v>
                </c:pt>
                <c:pt idx="12">
                  <c:v>0.0025</c:v>
                </c:pt>
                <c:pt idx="13">
                  <c:v>0.001</c:v>
                </c:pt>
                <c:pt idx="14">
                  <c:v>0.0065</c:v>
                </c:pt>
                <c:pt idx="15">
                  <c:v>0.003</c:v>
                </c:pt>
                <c:pt idx="16">
                  <c:v>0.0015</c:v>
                </c:pt>
                <c:pt idx="17">
                  <c:v>0.0015</c:v>
                </c:pt>
                <c:pt idx="18">
                  <c:v>0.0015</c:v>
                </c:pt>
                <c:pt idx="19">
                  <c:v>0.004</c:v>
                </c:pt>
                <c:pt idx="20">
                  <c:v>0.002</c:v>
                </c:pt>
                <c:pt idx="21">
                  <c:v>0.0015</c:v>
                </c:pt>
                <c:pt idx="22">
                  <c:v>0.634</c:v>
                </c:pt>
                <c:pt idx="23">
                  <c:v>0.0015</c:v>
                </c:pt>
                <c:pt idx="24">
                  <c:v>0.006</c:v>
                </c:pt>
                <c:pt idx="25">
                  <c:v>0.002</c:v>
                </c:pt>
                <c:pt idx="26">
                  <c:v>29901.33333333333</c:v>
                </c:pt>
              </c:numCache>
            </c:numRef>
          </c:val>
        </c:ser>
        <c:ser>
          <c:idx val="4"/>
          <c:order val="4"/>
          <c:tx>
            <c:strRef>
              <c:f>'N=500000'!$F$3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'N=500000'!$F$4:$F$30</c:f>
              <c:numCache>
                <c:formatCode>0.0</c:formatCode>
                <c:ptCount val="27"/>
                <c:pt idx="0">
                  <c:v>5.457666666666577</c:v>
                </c:pt>
                <c:pt idx="1">
                  <c:v>9.7323333333333</c:v>
                </c:pt>
                <c:pt idx="3">
                  <c:v>3.40266666666651</c:v>
                </c:pt>
                <c:pt idx="4">
                  <c:v>3.139999999999844</c:v>
                </c:pt>
                <c:pt idx="5">
                  <c:v>0.00166666666660357</c:v>
                </c:pt>
                <c:pt idx="6">
                  <c:v>3.174999999999997</c:v>
                </c:pt>
                <c:pt idx="7">
                  <c:v>62.33033333333324</c:v>
                </c:pt>
                <c:pt idx="11">
                  <c:v>0.00233333333336342</c:v>
                </c:pt>
                <c:pt idx="13">
                  <c:v>0.00166666666689962</c:v>
                </c:pt>
                <c:pt idx="14">
                  <c:v>0.00133333333337167</c:v>
                </c:pt>
                <c:pt idx="15">
                  <c:v>119.5039999999993</c:v>
                </c:pt>
                <c:pt idx="16">
                  <c:v>231.493333333333</c:v>
                </c:pt>
                <c:pt idx="17">
                  <c:v>320.5936666666663</c:v>
                </c:pt>
                <c:pt idx="18">
                  <c:v>0.0013333333335197</c:v>
                </c:pt>
                <c:pt idx="19">
                  <c:v>0.0016666666663075</c:v>
                </c:pt>
                <c:pt idx="20">
                  <c:v>0.0570000000002698</c:v>
                </c:pt>
                <c:pt idx="21">
                  <c:v>0.00633333333303435</c:v>
                </c:pt>
                <c:pt idx="22">
                  <c:v>4.73133333333386</c:v>
                </c:pt>
                <c:pt idx="23">
                  <c:v>0.00166666666571539</c:v>
                </c:pt>
                <c:pt idx="24">
                  <c:v>0.00233333333336342</c:v>
                </c:pt>
                <c:pt idx="25">
                  <c:v>0.00300000000012327</c:v>
                </c:pt>
                <c:pt idx="26">
                  <c:v>3.696666666666753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026408"/>
        <c:axId val="2114281736"/>
      </c:barChart>
      <c:catAx>
        <c:axId val="2114026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14281736"/>
        <c:crossesAt val="0.0"/>
        <c:auto val="1"/>
        <c:lblAlgn val="ctr"/>
        <c:lblOffset val="100"/>
        <c:noMultiLvlLbl val="0"/>
      </c:catAx>
      <c:valAx>
        <c:axId val="2114281736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140264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Records</a:t>
            </a:r>
            <a:r>
              <a:rPr lang="en-US" baseline="0"/>
              <a:t> 500,000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'N=500000'!$B$35:$B$61</c:f>
              <c:numCache>
                <c:formatCode>0.0</c:formatCode>
                <c:ptCount val="27"/>
                <c:pt idx="0">
                  <c:v>93.33333333333333</c:v>
                </c:pt>
                <c:pt idx="1">
                  <c:v>228.0</c:v>
                </c:pt>
                <c:pt idx="2">
                  <c:v>438.0</c:v>
                </c:pt>
                <c:pt idx="3">
                  <c:v>85.66666666666667</c:v>
                </c:pt>
                <c:pt idx="4">
                  <c:v>69.33333333333333</c:v>
                </c:pt>
                <c:pt idx="5">
                  <c:v>41.33333333333334</c:v>
                </c:pt>
                <c:pt idx="6">
                  <c:v>104.0</c:v>
                </c:pt>
                <c:pt idx="7">
                  <c:v>42.0</c:v>
                </c:pt>
                <c:pt idx="8">
                  <c:v>52.33333333333334</c:v>
                </c:pt>
                <c:pt idx="9">
                  <c:v>105.6666666666667</c:v>
                </c:pt>
                <c:pt idx="10">
                  <c:v>97.66666666666667</c:v>
                </c:pt>
                <c:pt idx="11">
                  <c:v>219.0</c:v>
                </c:pt>
                <c:pt idx="12">
                  <c:v>743.3333333333333</c:v>
                </c:pt>
                <c:pt idx="13">
                  <c:v>216.0</c:v>
                </c:pt>
                <c:pt idx="14">
                  <c:v>399.6666666666666</c:v>
                </c:pt>
                <c:pt idx="15">
                  <c:v>308.6666666666666</c:v>
                </c:pt>
                <c:pt idx="16">
                  <c:v>474.0</c:v>
                </c:pt>
                <c:pt idx="17">
                  <c:v>442.6666666666666</c:v>
                </c:pt>
                <c:pt idx="18">
                  <c:v>771.3333333333333</c:v>
                </c:pt>
                <c:pt idx="19">
                  <c:v>145.6666666666667</c:v>
                </c:pt>
                <c:pt idx="20">
                  <c:v>1.666666666666667</c:v>
                </c:pt>
                <c:pt idx="21">
                  <c:v>126.3333333333333</c:v>
                </c:pt>
                <c:pt idx="22">
                  <c:v>98.33333333333333</c:v>
                </c:pt>
                <c:pt idx="23">
                  <c:v>124.0</c:v>
                </c:pt>
                <c:pt idx="24">
                  <c:v>176.6666666666667</c:v>
                </c:pt>
                <c:pt idx="25">
                  <c:v>189.6666666666667</c:v>
                </c:pt>
                <c:pt idx="26">
                  <c:v>114.3333333333333</c:v>
                </c:pt>
              </c:numCache>
            </c:numRef>
          </c:val>
        </c:ser>
        <c:ser>
          <c:idx val="1"/>
          <c:order val="1"/>
          <c:tx>
            <c:strRef>
              <c:f>'N=500000'!$C$34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'N=500000'!$C$35:$C$61</c:f>
              <c:numCache>
                <c:formatCode>General</c:formatCode>
                <c:ptCount val="27"/>
                <c:pt idx="7">
                  <c:v>44.33333333333334</c:v>
                </c:pt>
                <c:pt idx="8">
                  <c:v>53.66666666666666</c:v>
                </c:pt>
                <c:pt idx="11">
                  <c:v>197.3333333333333</c:v>
                </c:pt>
                <c:pt idx="12">
                  <c:v>419.0</c:v>
                </c:pt>
                <c:pt idx="13">
                  <c:v>255.3333333333333</c:v>
                </c:pt>
                <c:pt idx="15">
                  <c:v>274.3333333333333</c:v>
                </c:pt>
              </c:numCache>
            </c:numRef>
          </c:val>
        </c:ser>
        <c:ser>
          <c:idx val="2"/>
          <c:order val="2"/>
          <c:tx>
            <c:strRef>
              <c:f>'N=500000'!$D$34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'N=500000'!$E$34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'N=500000'!$F$34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'N=500000'!$F$35:$F$61</c:f>
              <c:numCache>
                <c:formatCode>0.0</c:formatCode>
                <c:ptCount val="27"/>
                <c:pt idx="0">
                  <c:v>5.411333333333282</c:v>
                </c:pt>
                <c:pt idx="1">
                  <c:v>12.25066666666673</c:v>
                </c:pt>
                <c:pt idx="3">
                  <c:v>5.238333333333376</c:v>
                </c:pt>
                <c:pt idx="4">
                  <c:v>4.4883333333335</c:v>
                </c:pt>
                <c:pt idx="5">
                  <c:v>0.000333333333379923</c:v>
                </c:pt>
                <c:pt idx="6">
                  <c:v>4.753999999999845</c:v>
                </c:pt>
                <c:pt idx="7">
                  <c:v>137.973666666666</c:v>
                </c:pt>
                <c:pt idx="8">
                  <c:v>0.000999999999991743</c:v>
                </c:pt>
                <c:pt idx="11">
                  <c:v>0.000999999999991743</c:v>
                </c:pt>
                <c:pt idx="13">
                  <c:v>0.000666666666759846</c:v>
                </c:pt>
                <c:pt idx="14">
                  <c:v>0.0</c:v>
                </c:pt>
                <c:pt idx="15">
                  <c:v>1020.783666666663</c:v>
                </c:pt>
                <c:pt idx="16">
                  <c:v>1585.28733333333</c:v>
                </c:pt>
                <c:pt idx="17">
                  <c:v>371.208666666666</c:v>
                </c:pt>
                <c:pt idx="18">
                  <c:v>0.000333333333379923</c:v>
                </c:pt>
                <c:pt idx="19">
                  <c:v>0.000999999999843713</c:v>
                </c:pt>
                <c:pt idx="20">
                  <c:v>0.0843333333335749</c:v>
                </c:pt>
                <c:pt idx="21">
                  <c:v>0.000666666667055907</c:v>
                </c:pt>
                <c:pt idx="22">
                  <c:v>5.409000000000213</c:v>
                </c:pt>
                <c:pt idx="23">
                  <c:v>0.000333333333083866</c:v>
                </c:pt>
                <c:pt idx="24">
                  <c:v>0.00133333333322364</c:v>
                </c:pt>
                <c:pt idx="25">
                  <c:v>0.00133333333381576</c:v>
                </c:pt>
                <c:pt idx="26">
                  <c:v>5.01799999999974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944968"/>
        <c:axId val="-2144941848"/>
      </c:barChart>
      <c:catAx>
        <c:axId val="-2144944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44941848"/>
        <c:crossesAt val="0.0"/>
        <c:auto val="1"/>
        <c:lblAlgn val="ctr"/>
        <c:lblOffset val="100"/>
        <c:noMultiLvlLbl val="0"/>
      </c:catAx>
      <c:valAx>
        <c:axId val="-2144941848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1449449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500,000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'N=500000'!$B$66:$B$96</c:f>
              <c:numCache>
                <c:formatCode>0.0</c:formatCode>
                <c:ptCount val="31"/>
                <c:pt idx="0">
                  <c:v>102.3333333333333</c:v>
                </c:pt>
                <c:pt idx="1">
                  <c:v>230.6666666666667</c:v>
                </c:pt>
                <c:pt idx="2">
                  <c:v>439.0</c:v>
                </c:pt>
                <c:pt idx="3">
                  <c:v>89.33333333333333</c:v>
                </c:pt>
                <c:pt idx="4">
                  <c:v>74.66666666666667</c:v>
                </c:pt>
                <c:pt idx="5">
                  <c:v>35.0</c:v>
                </c:pt>
                <c:pt idx="6">
                  <c:v>104.3333333333333</c:v>
                </c:pt>
                <c:pt idx="7">
                  <c:v>37.66666666666666</c:v>
                </c:pt>
                <c:pt idx="8">
                  <c:v>44.33333333333334</c:v>
                </c:pt>
                <c:pt idx="9">
                  <c:v>97.66666666666667</c:v>
                </c:pt>
                <c:pt idx="10">
                  <c:v>90.66666666666667</c:v>
                </c:pt>
                <c:pt idx="11">
                  <c:v>230.0</c:v>
                </c:pt>
                <c:pt idx="12">
                  <c:v>822.6666666666666</c:v>
                </c:pt>
                <c:pt idx="13">
                  <c:v>184.0</c:v>
                </c:pt>
                <c:pt idx="14">
                  <c:v>348.6666666666666</c:v>
                </c:pt>
                <c:pt idx="15">
                  <c:v>222.0</c:v>
                </c:pt>
                <c:pt idx="16">
                  <c:v>469.0</c:v>
                </c:pt>
                <c:pt idx="17">
                  <c:v>434.3333333333333</c:v>
                </c:pt>
                <c:pt idx="18">
                  <c:v>763.6666666666666</c:v>
                </c:pt>
                <c:pt idx="19">
                  <c:v>119.6666666666667</c:v>
                </c:pt>
                <c:pt idx="20">
                  <c:v>528.6666666666666</c:v>
                </c:pt>
                <c:pt idx="21">
                  <c:v>9.666666666666665</c:v>
                </c:pt>
                <c:pt idx="22">
                  <c:v>131.3333333333333</c:v>
                </c:pt>
                <c:pt idx="23">
                  <c:v>126.3333333333333</c:v>
                </c:pt>
                <c:pt idx="24">
                  <c:v>1.666666666666667</c:v>
                </c:pt>
                <c:pt idx="25">
                  <c:v>116.6666666666667</c:v>
                </c:pt>
                <c:pt idx="26">
                  <c:v>93.0</c:v>
                </c:pt>
                <c:pt idx="27">
                  <c:v>124.3333333333333</c:v>
                </c:pt>
                <c:pt idx="28">
                  <c:v>123.6666666666667</c:v>
                </c:pt>
                <c:pt idx="29">
                  <c:v>123.6666666666667</c:v>
                </c:pt>
                <c:pt idx="30">
                  <c:v>109.0</c:v>
                </c:pt>
              </c:numCache>
            </c:numRef>
          </c:val>
        </c:ser>
        <c:ser>
          <c:idx val="1"/>
          <c:order val="1"/>
          <c:tx>
            <c:strRef>
              <c:f>'N=500000'!$C$65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'N=500000'!$C$66:$C$96</c:f>
              <c:numCache>
                <c:formatCode>General</c:formatCode>
                <c:ptCount val="31"/>
                <c:pt idx="7">
                  <c:v>42.33333333333334</c:v>
                </c:pt>
                <c:pt idx="8">
                  <c:v>47.0</c:v>
                </c:pt>
                <c:pt idx="11">
                  <c:v>198.6666666666667</c:v>
                </c:pt>
                <c:pt idx="12">
                  <c:v>483.0</c:v>
                </c:pt>
                <c:pt idx="13">
                  <c:v>225.0</c:v>
                </c:pt>
                <c:pt idx="15">
                  <c:v>161.6666666666667</c:v>
                </c:pt>
              </c:numCache>
            </c:numRef>
          </c:val>
        </c:ser>
        <c:ser>
          <c:idx val="2"/>
          <c:order val="2"/>
          <c:tx>
            <c:strRef>
              <c:f>'N=500000'!$D$65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'N=500000'!$E$65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'N=500000'!$E$66:$E$96</c:f>
              <c:numCache>
                <c:formatCode>_-* #,##0.000_-;\-* #,##0.000_-;_-* "-"??_-;_-@_-</c:formatCode>
                <c:ptCount val="31"/>
                <c:pt idx="0">
                  <c:v>0.001</c:v>
                </c:pt>
                <c:pt idx="1">
                  <c:v>0.00133333333333333</c:v>
                </c:pt>
                <c:pt idx="2">
                  <c:v>0.00466666666666667</c:v>
                </c:pt>
                <c:pt idx="3">
                  <c:v>0.00166666666666667</c:v>
                </c:pt>
                <c:pt idx="4">
                  <c:v>0.00133333333333333</c:v>
                </c:pt>
                <c:pt idx="5">
                  <c:v>25617.26333333333</c:v>
                </c:pt>
                <c:pt idx="6">
                  <c:v>58803.33333333334</c:v>
                </c:pt>
                <c:pt idx="7">
                  <c:v>366012.3333333333</c:v>
                </c:pt>
                <c:pt idx="8">
                  <c:v>302860.6666666667</c:v>
                </c:pt>
                <c:pt idx="9">
                  <c:v>0.001</c:v>
                </c:pt>
                <c:pt idx="10">
                  <c:v>0.00233333333333333</c:v>
                </c:pt>
                <c:pt idx="11">
                  <c:v>0.004</c:v>
                </c:pt>
                <c:pt idx="12">
                  <c:v>0.002</c:v>
                </c:pt>
                <c:pt idx="13">
                  <c:v>0.00233333333333333</c:v>
                </c:pt>
                <c:pt idx="14">
                  <c:v>0.002</c:v>
                </c:pt>
                <c:pt idx="15">
                  <c:v>0.00166666666666667</c:v>
                </c:pt>
                <c:pt idx="16">
                  <c:v>0.00933333333333333</c:v>
                </c:pt>
                <c:pt idx="17">
                  <c:v>0.00166666666666667</c:v>
                </c:pt>
                <c:pt idx="18">
                  <c:v>0.00133333333333333</c:v>
                </c:pt>
                <c:pt idx="19">
                  <c:v>0.00133333333333333</c:v>
                </c:pt>
                <c:pt idx="20">
                  <c:v>0.00533333333333333</c:v>
                </c:pt>
                <c:pt idx="21">
                  <c:v>1838.85</c:v>
                </c:pt>
                <c:pt idx="22">
                  <c:v>0.00166666666666667</c:v>
                </c:pt>
                <c:pt idx="23">
                  <c:v>0.00466666666666667</c:v>
                </c:pt>
                <c:pt idx="24">
                  <c:v>0.00166666666666667</c:v>
                </c:pt>
                <c:pt idx="25">
                  <c:v>0.00133333333333333</c:v>
                </c:pt>
                <c:pt idx="26">
                  <c:v>0.610666666666667</c:v>
                </c:pt>
                <c:pt idx="27">
                  <c:v>0.001</c:v>
                </c:pt>
                <c:pt idx="28">
                  <c:v>0.00233333333333333</c:v>
                </c:pt>
                <c:pt idx="29">
                  <c:v>0.00333333333333333</c:v>
                </c:pt>
                <c:pt idx="30">
                  <c:v>39222.33333333334</c:v>
                </c:pt>
              </c:numCache>
            </c:numRef>
          </c:val>
        </c:ser>
        <c:ser>
          <c:idx val="4"/>
          <c:order val="4"/>
          <c:tx>
            <c:strRef>
              <c:f>'N=500000'!$F$65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'N=500000'!$F$66:$F$96</c:f>
              <c:numCache>
                <c:formatCode>0.0</c:formatCode>
                <c:ptCount val="31"/>
                <c:pt idx="0">
                  <c:v>6.578999999999886</c:v>
                </c:pt>
                <c:pt idx="1">
                  <c:v>15.70900000000017</c:v>
                </c:pt>
                <c:pt idx="3">
                  <c:v>6.233000000000077</c:v>
                </c:pt>
                <c:pt idx="4">
                  <c:v>5.395333333333263</c:v>
                </c:pt>
                <c:pt idx="5">
                  <c:v>0.000999999999991743</c:v>
                </c:pt>
                <c:pt idx="6">
                  <c:v>5.73600000000003</c:v>
                </c:pt>
                <c:pt idx="7">
                  <c:v>80.48833333333337</c:v>
                </c:pt>
                <c:pt idx="11">
                  <c:v>0.000666666666463792</c:v>
                </c:pt>
                <c:pt idx="13">
                  <c:v>0.00133333333307561</c:v>
                </c:pt>
                <c:pt idx="14">
                  <c:v>0.000666666666463792</c:v>
                </c:pt>
                <c:pt idx="15">
                  <c:v>201.2529999999997</c:v>
                </c:pt>
                <c:pt idx="16">
                  <c:v>365.255333333333</c:v>
                </c:pt>
                <c:pt idx="17">
                  <c:v>223.286333333333</c:v>
                </c:pt>
                <c:pt idx="18">
                  <c:v>0.000333333333379923</c:v>
                </c:pt>
                <c:pt idx="19">
                  <c:v>18.48466666666667</c:v>
                </c:pt>
                <c:pt idx="20">
                  <c:v>64.17633333333343</c:v>
                </c:pt>
                <c:pt idx="21">
                  <c:v>0.663333333333682</c:v>
                </c:pt>
                <c:pt idx="22">
                  <c:v>13.4140000000003</c:v>
                </c:pt>
                <c:pt idx="23">
                  <c:v>0.0</c:v>
                </c:pt>
                <c:pt idx="24">
                  <c:v>0.0806666666672839</c:v>
                </c:pt>
                <c:pt idx="25">
                  <c:v>0.000333333333379923</c:v>
                </c:pt>
                <c:pt idx="26">
                  <c:v>5.34299999999987</c:v>
                </c:pt>
                <c:pt idx="27">
                  <c:v>0.00100000000043583</c:v>
                </c:pt>
                <c:pt idx="28">
                  <c:v>0.000666666666463789</c:v>
                </c:pt>
                <c:pt idx="29" formatCode="0.00">
                  <c:v>0.0016666666663075</c:v>
                </c:pt>
                <c:pt idx="30">
                  <c:v>6.010666666666602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857544"/>
        <c:axId val="2114032184"/>
      </c:barChart>
      <c:catAx>
        <c:axId val="-2144857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14032184"/>
        <c:crossesAt val="0.0"/>
        <c:auto val="1"/>
        <c:lblAlgn val="ctr"/>
        <c:lblOffset val="100"/>
        <c:noMultiLvlLbl val="0"/>
      </c:catAx>
      <c:valAx>
        <c:axId val="2114032184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1448575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Husky</a:t>
            </a:r>
            <a:r>
              <a:rPr lang="en-US" baseline="0"/>
              <a:t> vs FC++ integers  100,000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'FC++ 100000'!$B$3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'FC++ 100000'!$A$4:$A$30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'FC++ 100000'!$B$4:$B$30</c:f>
              <c:numCache>
                <c:formatCode>0.0</c:formatCode>
                <c:ptCount val="27"/>
                <c:pt idx="0">
                  <c:v>0.021</c:v>
                </c:pt>
                <c:pt idx="1">
                  <c:v>3.0</c:v>
                </c:pt>
                <c:pt idx="2">
                  <c:v>7.0</c:v>
                </c:pt>
                <c:pt idx="3">
                  <c:v>0.021</c:v>
                </c:pt>
                <c:pt idx="4">
                  <c:v>0.021</c:v>
                </c:pt>
                <c:pt idx="5">
                  <c:v>1.0</c:v>
                </c:pt>
                <c:pt idx="6">
                  <c:v>7.0</c:v>
                </c:pt>
                <c:pt idx="7">
                  <c:v>1.0</c:v>
                </c:pt>
                <c:pt idx="8">
                  <c:v>4.0</c:v>
                </c:pt>
                <c:pt idx="9">
                  <c:v>3.0</c:v>
                </c:pt>
                <c:pt idx="10">
                  <c:v>13.0</c:v>
                </c:pt>
                <c:pt idx="11">
                  <c:v>3.0</c:v>
                </c:pt>
                <c:pt idx="12">
                  <c:v>92.0</c:v>
                </c:pt>
                <c:pt idx="13">
                  <c:v>6.0</c:v>
                </c:pt>
                <c:pt idx="14">
                  <c:v>17.0</c:v>
                </c:pt>
                <c:pt idx="15">
                  <c:v>3.0</c:v>
                </c:pt>
                <c:pt idx="16">
                  <c:v>3.0</c:v>
                </c:pt>
                <c:pt idx="17">
                  <c:v>5.0</c:v>
                </c:pt>
                <c:pt idx="18">
                  <c:v>10.0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4.0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'FC++ 100000'!$C$3</c:f>
              <c:strCache>
                <c:ptCount val="1"/>
                <c:pt idx="0">
                  <c:v>FC++ Exec Time</c:v>
                </c:pt>
              </c:strCache>
            </c:strRef>
          </c:tx>
          <c:invertIfNegative val="0"/>
          <c:cat>
            <c:strRef>
              <c:f>'FC++ 100000'!$A$4:$A$30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'FC++ 100000'!$C$4:$C$30</c:f>
              <c:numCache>
                <c:formatCode>General</c:formatCode>
                <c:ptCount val="27"/>
                <c:pt idx="0">
                  <c:v>297497.0</c:v>
                </c:pt>
                <c:pt idx="1">
                  <c:v>582293.0</c:v>
                </c:pt>
                <c:pt idx="2">
                  <c:v>888153.0</c:v>
                </c:pt>
                <c:pt idx="3">
                  <c:v>293652.0</c:v>
                </c:pt>
                <c:pt idx="4">
                  <c:v>290040.0</c:v>
                </c:pt>
                <c:pt idx="5">
                  <c:v>581194.0</c:v>
                </c:pt>
                <c:pt idx="6">
                  <c:v>287335.0</c:v>
                </c:pt>
                <c:pt idx="7">
                  <c:v>445169.0</c:v>
                </c:pt>
                <c:pt idx="8">
                  <c:v>1.0E6</c:v>
                </c:pt>
                <c:pt idx="11">
                  <c:v>50657.0</c:v>
                </c:pt>
                <c:pt idx="13">
                  <c:v>578743.0</c:v>
                </c:pt>
                <c:pt idx="19">
                  <c:v>575353.0</c:v>
                </c:pt>
                <c:pt idx="20">
                  <c:v>572250.0</c:v>
                </c:pt>
                <c:pt idx="22">
                  <c:v>595489.0</c:v>
                </c:pt>
                <c:pt idx="26">
                  <c:v>1.0E6</c:v>
                </c:pt>
              </c:numCache>
            </c:numRef>
          </c:val>
        </c:ser>
        <c:ser>
          <c:idx val="2"/>
          <c:order val="2"/>
          <c:tx>
            <c:strRef>
              <c:f>'FC++ 100000'!$D$3</c:f>
              <c:strCache>
                <c:ptCount val="1"/>
                <c:pt idx="0">
                  <c:v>FC++ Func Time</c:v>
                </c:pt>
              </c:strCache>
            </c:strRef>
          </c:tx>
          <c:invertIfNegative val="0"/>
          <c:cat>
            <c:strRef>
              <c:f>'FC++ 100000'!$A$4:$A$30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'FC++ 100000'!$D$4:$D$30</c:f>
              <c:numCache>
                <c:formatCode>General</c:formatCode>
                <c:ptCount val="27"/>
                <c:pt idx="0">
                  <c:v>3.0</c:v>
                </c:pt>
                <c:pt idx="1">
                  <c:v>10.0</c:v>
                </c:pt>
                <c:pt idx="2">
                  <c:v>9.0</c:v>
                </c:pt>
                <c:pt idx="3">
                  <c:v>2.0</c:v>
                </c:pt>
                <c:pt idx="4">
                  <c:v>8.0</c:v>
                </c:pt>
                <c:pt idx="5">
                  <c:v>292030.0</c:v>
                </c:pt>
                <c:pt idx="6">
                  <c:v>15.0</c:v>
                </c:pt>
                <c:pt idx="7">
                  <c:v>154705.0</c:v>
                </c:pt>
                <c:pt idx="11">
                  <c:v>1.0</c:v>
                </c:pt>
                <c:pt idx="13">
                  <c:v>7.0</c:v>
                </c:pt>
                <c:pt idx="19">
                  <c:v>7.0</c:v>
                </c:pt>
                <c:pt idx="20">
                  <c:v>7.0</c:v>
                </c:pt>
                <c:pt idx="22">
                  <c:v>28018.0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233944"/>
        <c:axId val="2143237016"/>
      </c:barChart>
      <c:catAx>
        <c:axId val="2143233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3237016"/>
        <c:crossesAt val="0.0"/>
        <c:auto val="1"/>
        <c:lblAlgn val="ctr"/>
        <c:lblOffset val="100"/>
        <c:noMultiLvlLbl val="0"/>
      </c:catAx>
      <c:valAx>
        <c:axId val="2143237016"/>
        <c:scaling>
          <c:logBase val="10.0"/>
          <c:orientation val="minMax"/>
          <c:min val="0.01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43233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Objects 100,000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'N=100000'!$B$35:$B$61</c:f>
              <c:numCache>
                <c:formatCode>0.0</c:formatCode>
                <c:ptCount val="27"/>
                <c:pt idx="0">
                  <c:v>18.66666666666667</c:v>
                </c:pt>
                <c:pt idx="1">
                  <c:v>42.66666666666666</c:v>
                </c:pt>
                <c:pt idx="2">
                  <c:v>93.33333333333333</c:v>
                </c:pt>
                <c:pt idx="3">
                  <c:v>16.33333333333333</c:v>
                </c:pt>
                <c:pt idx="4">
                  <c:v>13.0</c:v>
                </c:pt>
                <c:pt idx="5">
                  <c:v>8.0</c:v>
                </c:pt>
                <c:pt idx="6">
                  <c:v>19.33333333333333</c:v>
                </c:pt>
                <c:pt idx="7">
                  <c:v>10.0</c:v>
                </c:pt>
                <c:pt idx="8">
                  <c:v>10.33333333333333</c:v>
                </c:pt>
                <c:pt idx="9">
                  <c:v>23.33333333333333</c:v>
                </c:pt>
                <c:pt idx="10">
                  <c:v>23.0</c:v>
                </c:pt>
                <c:pt idx="11">
                  <c:v>45.0</c:v>
                </c:pt>
                <c:pt idx="12">
                  <c:v>158.6666666666667</c:v>
                </c:pt>
                <c:pt idx="13">
                  <c:v>45.66666666666666</c:v>
                </c:pt>
                <c:pt idx="14">
                  <c:v>91.33333333333333</c:v>
                </c:pt>
                <c:pt idx="15">
                  <c:v>65.0</c:v>
                </c:pt>
                <c:pt idx="16">
                  <c:v>101.6666666666667</c:v>
                </c:pt>
                <c:pt idx="17">
                  <c:v>89.33333333333333</c:v>
                </c:pt>
                <c:pt idx="18">
                  <c:v>159.6666666666667</c:v>
                </c:pt>
                <c:pt idx="19">
                  <c:v>31.0</c:v>
                </c:pt>
                <c:pt idx="20">
                  <c:v>2.0</c:v>
                </c:pt>
                <c:pt idx="21">
                  <c:v>25.33333333333333</c:v>
                </c:pt>
                <c:pt idx="22">
                  <c:v>18.0</c:v>
                </c:pt>
                <c:pt idx="23">
                  <c:v>25.0</c:v>
                </c:pt>
                <c:pt idx="24">
                  <c:v>35.0</c:v>
                </c:pt>
                <c:pt idx="25">
                  <c:v>37.66666666666666</c:v>
                </c:pt>
                <c:pt idx="26">
                  <c:v>19.66666666666667</c:v>
                </c:pt>
              </c:numCache>
            </c:numRef>
          </c:val>
        </c:ser>
        <c:ser>
          <c:idx val="1"/>
          <c:order val="1"/>
          <c:tx>
            <c:strRef>
              <c:f>'N=100000'!$C$34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'N=100000'!$C$35:$C$61</c:f>
              <c:numCache>
                <c:formatCode>General</c:formatCode>
                <c:ptCount val="27"/>
                <c:pt idx="7">
                  <c:v>8.333333333333333</c:v>
                </c:pt>
                <c:pt idx="8">
                  <c:v>10.0</c:v>
                </c:pt>
                <c:pt idx="11">
                  <c:v>35.66666666666666</c:v>
                </c:pt>
                <c:pt idx="12">
                  <c:v>83.66666666666667</c:v>
                </c:pt>
                <c:pt idx="13">
                  <c:v>51.0</c:v>
                </c:pt>
                <c:pt idx="15">
                  <c:v>51.0</c:v>
                </c:pt>
              </c:numCache>
            </c:numRef>
          </c:val>
        </c:ser>
        <c:ser>
          <c:idx val="2"/>
          <c:order val="2"/>
          <c:tx>
            <c:strRef>
              <c:f>'N=100000'!$D$34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'N=100000'!$E$34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'N=100000'!$F$34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'N=100000'!$F$35:$F$61</c:f>
              <c:numCache>
                <c:formatCode>0.0</c:formatCode>
                <c:ptCount val="27"/>
                <c:pt idx="0">
                  <c:v>0.877333333333322</c:v>
                </c:pt>
                <c:pt idx="1">
                  <c:v>1.881000000000016</c:v>
                </c:pt>
                <c:pt idx="3">
                  <c:v>0.789000000000021</c:v>
                </c:pt>
                <c:pt idx="4">
                  <c:v>0.811999999999979</c:v>
                </c:pt>
                <c:pt idx="5">
                  <c:v>0.000999999999991748</c:v>
                </c:pt>
                <c:pt idx="6">
                  <c:v>0.783333333333339</c:v>
                </c:pt>
                <c:pt idx="7">
                  <c:v>28.31099999999997</c:v>
                </c:pt>
                <c:pt idx="11">
                  <c:v>0.0</c:v>
                </c:pt>
                <c:pt idx="13">
                  <c:v>0.000666666666648827</c:v>
                </c:pt>
                <c:pt idx="14">
                  <c:v>0.00133333333329765</c:v>
                </c:pt>
                <c:pt idx="15">
                  <c:v>194.1626666666667</c:v>
                </c:pt>
                <c:pt idx="16">
                  <c:v>295.596999999999</c:v>
                </c:pt>
                <c:pt idx="17">
                  <c:v>66.0496666666666</c:v>
                </c:pt>
                <c:pt idx="18">
                  <c:v>0.000333333333379923</c:v>
                </c:pt>
                <c:pt idx="19">
                  <c:v>0.000666666666685836</c:v>
                </c:pt>
                <c:pt idx="20">
                  <c:v>0.0733333333333696</c:v>
                </c:pt>
                <c:pt idx="21">
                  <c:v>0.000333333333379923</c:v>
                </c:pt>
                <c:pt idx="22">
                  <c:v>0.817333333333299</c:v>
                </c:pt>
                <c:pt idx="23">
                  <c:v>0.000666666666611822</c:v>
                </c:pt>
                <c:pt idx="24">
                  <c:v>0.000999999999991745</c:v>
                </c:pt>
                <c:pt idx="25">
                  <c:v>0.000666666666759846</c:v>
                </c:pt>
                <c:pt idx="26">
                  <c:v>0.719999999999979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628376"/>
        <c:axId val="-2130625256"/>
      </c:barChart>
      <c:catAx>
        <c:axId val="-2130628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30625256"/>
        <c:crossesAt val="0.0"/>
        <c:auto val="1"/>
        <c:lblAlgn val="ctr"/>
        <c:lblOffset val="100"/>
        <c:noMultiLvlLbl val="0"/>
      </c:catAx>
      <c:valAx>
        <c:axId val="-2130625256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1306283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100,000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'N=100000'!$B$66:$B$96</c:f>
              <c:numCache>
                <c:formatCode>0.0</c:formatCode>
                <c:ptCount val="31"/>
                <c:pt idx="0">
                  <c:v>21.0</c:v>
                </c:pt>
                <c:pt idx="1">
                  <c:v>45.33333333333334</c:v>
                </c:pt>
                <c:pt idx="2">
                  <c:v>94.0</c:v>
                </c:pt>
                <c:pt idx="3">
                  <c:v>16.66666666666667</c:v>
                </c:pt>
                <c:pt idx="4">
                  <c:v>13.66666666666667</c:v>
                </c:pt>
                <c:pt idx="5">
                  <c:v>7.0</c:v>
                </c:pt>
                <c:pt idx="6">
                  <c:v>19.33333333333333</c:v>
                </c:pt>
                <c:pt idx="7">
                  <c:v>8.0</c:v>
                </c:pt>
                <c:pt idx="8">
                  <c:v>9.666666666666665</c:v>
                </c:pt>
                <c:pt idx="9">
                  <c:v>21.33333333333333</c:v>
                </c:pt>
                <c:pt idx="10">
                  <c:v>23.66666666666667</c:v>
                </c:pt>
                <c:pt idx="11">
                  <c:v>47.0</c:v>
                </c:pt>
                <c:pt idx="12">
                  <c:v>177.6666666666667</c:v>
                </c:pt>
                <c:pt idx="13">
                  <c:v>37.33333333333334</c:v>
                </c:pt>
                <c:pt idx="14">
                  <c:v>74.0</c:v>
                </c:pt>
                <c:pt idx="15">
                  <c:v>45.0</c:v>
                </c:pt>
                <c:pt idx="16">
                  <c:v>97.33333333333333</c:v>
                </c:pt>
                <c:pt idx="17">
                  <c:v>87.66666666666667</c:v>
                </c:pt>
                <c:pt idx="18">
                  <c:v>158.0</c:v>
                </c:pt>
                <c:pt idx="19">
                  <c:v>21.33333333333333</c:v>
                </c:pt>
                <c:pt idx="20">
                  <c:v>108.3333333333333</c:v>
                </c:pt>
                <c:pt idx="21">
                  <c:v>10.0</c:v>
                </c:pt>
                <c:pt idx="22">
                  <c:v>23.0</c:v>
                </c:pt>
                <c:pt idx="23">
                  <c:v>25.33333333333333</c:v>
                </c:pt>
                <c:pt idx="24">
                  <c:v>1.666666666666667</c:v>
                </c:pt>
                <c:pt idx="25">
                  <c:v>23.66666666666667</c:v>
                </c:pt>
                <c:pt idx="26">
                  <c:v>19.33333333333333</c:v>
                </c:pt>
                <c:pt idx="27">
                  <c:v>23.33333333333333</c:v>
                </c:pt>
                <c:pt idx="28">
                  <c:v>25.33333333333333</c:v>
                </c:pt>
                <c:pt idx="29">
                  <c:v>25.0</c:v>
                </c:pt>
                <c:pt idx="30">
                  <c:v>20.66666666666667</c:v>
                </c:pt>
              </c:numCache>
            </c:numRef>
          </c:val>
        </c:ser>
        <c:ser>
          <c:idx val="1"/>
          <c:order val="1"/>
          <c:tx>
            <c:strRef>
              <c:f>'N=100000'!$C$65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'N=100000'!$C$66:$C$96</c:f>
              <c:numCache>
                <c:formatCode>General</c:formatCode>
                <c:ptCount val="31"/>
                <c:pt idx="7">
                  <c:v>7.333333333333332</c:v>
                </c:pt>
                <c:pt idx="8">
                  <c:v>10.33333333333333</c:v>
                </c:pt>
                <c:pt idx="11">
                  <c:v>41.0</c:v>
                </c:pt>
                <c:pt idx="12">
                  <c:v>97.66666666666667</c:v>
                </c:pt>
                <c:pt idx="13">
                  <c:v>44.66666666666666</c:v>
                </c:pt>
                <c:pt idx="15">
                  <c:v>31.33333333333333</c:v>
                </c:pt>
              </c:numCache>
            </c:numRef>
          </c:val>
        </c:ser>
        <c:ser>
          <c:idx val="2"/>
          <c:order val="2"/>
          <c:tx>
            <c:strRef>
              <c:f>'N=100000'!$D$65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'N=100000'!$E$65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'N=100000'!$E$66:$E$96</c:f>
              <c:numCache>
                <c:formatCode>_-* #,##0.000_-;\-* #,##0.000_-;_-* "-"??_-;_-@_-</c:formatCode>
                <c:ptCount val="31"/>
                <c:pt idx="0">
                  <c:v>0.002</c:v>
                </c:pt>
                <c:pt idx="1">
                  <c:v>0.00166666666666667</c:v>
                </c:pt>
                <c:pt idx="2">
                  <c:v>0.00166666666666667</c:v>
                </c:pt>
                <c:pt idx="3">
                  <c:v>0.00166666666666667</c:v>
                </c:pt>
                <c:pt idx="4">
                  <c:v>0.001</c:v>
                </c:pt>
                <c:pt idx="5">
                  <c:v>11293.0</c:v>
                </c:pt>
                <c:pt idx="6">
                  <c:v>8350.0</c:v>
                </c:pt>
                <c:pt idx="7">
                  <c:v>72847.33333333333</c:v>
                </c:pt>
                <c:pt idx="8">
                  <c:v>60415.66666666666</c:v>
                </c:pt>
                <c:pt idx="9">
                  <c:v>0.00166666666666667</c:v>
                </c:pt>
                <c:pt idx="10">
                  <c:v>0.00233333333333333</c:v>
                </c:pt>
                <c:pt idx="11">
                  <c:v>0.004</c:v>
                </c:pt>
                <c:pt idx="12">
                  <c:v>0.00166666666666667</c:v>
                </c:pt>
                <c:pt idx="13">
                  <c:v>0.00233333333333333</c:v>
                </c:pt>
                <c:pt idx="14">
                  <c:v>0.00233333333333333</c:v>
                </c:pt>
                <c:pt idx="15">
                  <c:v>0.00166666666666667</c:v>
                </c:pt>
                <c:pt idx="16">
                  <c:v>0.007</c:v>
                </c:pt>
                <c:pt idx="17">
                  <c:v>0.002</c:v>
                </c:pt>
                <c:pt idx="18">
                  <c:v>0.00233333333333333</c:v>
                </c:pt>
                <c:pt idx="19">
                  <c:v>0.00266666666666667</c:v>
                </c:pt>
                <c:pt idx="20">
                  <c:v>0.006</c:v>
                </c:pt>
                <c:pt idx="21">
                  <c:v>2781.333333333333</c:v>
                </c:pt>
                <c:pt idx="22">
                  <c:v>0.00166666666666667</c:v>
                </c:pt>
                <c:pt idx="23">
                  <c:v>0.0136666666666667</c:v>
                </c:pt>
                <c:pt idx="24">
                  <c:v>0.00233333333333333</c:v>
                </c:pt>
                <c:pt idx="25">
                  <c:v>0.001</c:v>
                </c:pt>
                <c:pt idx="26">
                  <c:v>0.558666666666667</c:v>
                </c:pt>
                <c:pt idx="27">
                  <c:v>0.00166666666666667</c:v>
                </c:pt>
                <c:pt idx="28">
                  <c:v>0.005</c:v>
                </c:pt>
                <c:pt idx="29">
                  <c:v>0.004</c:v>
                </c:pt>
                <c:pt idx="30">
                  <c:v>7304.333333333333</c:v>
                </c:pt>
              </c:numCache>
            </c:numRef>
          </c:val>
        </c:ser>
        <c:ser>
          <c:idx val="4"/>
          <c:order val="4"/>
          <c:tx>
            <c:strRef>
              <c:f>'N=100000'!$F$65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'N=100000'!$F$66:$F$96</c:f>
              <c:numCache>
                <c:formatCode>0.0</c:formatCode>
                <c:ptCount val="31"/>
                <c:pt idx="0">
                  <c:v>1.026666666666672</c:v>
                </c:pt>
                <c:pt idx="1">
                  <c:v>2.066666666666657</c:v>
                </c:pt>
                <c:pt idx="3">
                  <c:v>0.932000000000006</c:v>
                </c:pt>
                <c:pt idx="4">
                  <c:v>0.997333333333312</c:v>
                </c:pt>
                <c:pt idx="5">
                  <c:v>0.000333333333324415</c:v>
                </c:pt>
                <c:pt idx="6">
                  <c:v>0.926999999999992</c:v>
                </c:pt>
                <c:pt idx="7">
                  <c:v>17.4936666666666</c:v>
                </c:pt>
                <c:pt idx="11">
                  <c:v>0.000333333333305911</c:v>
                </c:pt>
                <c:pt idx="13">
                  <c:v>0.000666666666648827</c:v>
                </c:pt>
                <c:pt idx="14">
                  <c:v>0.000333333333342917</c:v>
                </c:pt>
                <c:pt idx="15">
                  <c:v>38.0133333333333</c:v>
                </c:pt>
                <c:pt idx="16">
                  <c:v>71.68666666666662</c:v>
                </c:pt>
                <c:pt idx="17">
                  <c:v>32.97933333333327</c:v>
                </c:pt>
                <c:pt idx="18">
                  <c:v>0.000666666666759846</c:v>
                </c:pt>
                <c:pt idx="19">
                  <c:v>3.206666666666651</c:v>
                </c:pt>
                <c:pt idx="20">
                  <c:v>8.876333333333333</c:v>
                </c:pt>
                <c:pt idx="21">
                  <c:v>0.697000000000021</c:v>
                </c:pt>
                <c:pt idx="22">
                  <c:v>1.97933333333318</c:v>
                </c:pt>
                <c:pt idx="23">
                  <c:v>0.000999999999991747</c:v>
                </c:pt>
                <c:pt idx="24">
                  <c:v>0.0850000000000384</c:v>
                </c:pt>
                <c:pt idx="25">
                  <c:v>0.000333333333379923</c:v>
                </c:pt>
                <c:pt idx="26">
                  <c:v>0.908666666666668</c:v>
                </c:pt>
                <c:pt idx="27">
                  <c:v>0.000333333333379923</c:v>
                </c:pt>
                <c:pt idx="28">
                  <c:v>0.000333333333305911</c:v>
                </c:pt>
                <c:pt idx="29">
                  <c:v>0.00133333333344568</c:v>
                </c:pt>
                <c:pt idx="30">
                  <c:v>0.841333333333397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578504"/>
        <c:axId val="-2130575384"/>
      </c:barChart>
      <c:catAx>
        <c:axId val="-2130578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30575384"/>
        <c:crossesAt val="0.0"/>
        <c:auto val="1"/>
        <c:lblAlgn val="ctr"/>
        <c:lblOffset val="100"/>
        <c:noMultiLvlLbl val="0"/>
      </c:catAx>
      <c:valAx>
        <c:axId val="-2130575384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1305785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200,000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'N=200000'!$B$4:$B$30</c:f>
              <c:numCache>
                <c:formatCode>0.0</c:formatCode>
                <c:ptCount val="27"/>
                <c:pt idx="0">
                  <c:v>5.333333333333332</c:v>
                </c:pt>
                <c:pt idx="1">
                  <c:v>12.33333333333333</c:v>
                </c:pt>
                <c:pt idx="2">
                  <c:v>25.66666666666667</c:v>
                </c:pt>
                <c:pt idx="3">
                  <c:v>5.0</c:v>
                </c:pt>
                <c:pt idx="4">
                  <c:v>4.0</c:v>
                </c:pt>
                <c:pt idx="5">
                  <c:v>0.0</c:v>
                </c:pt>
                <c:pt idx="6">
                  <c:v>10.33333333333333</c:v>
                </c:pt>
                <c:pt idx="7">
                  <c:v>1.0</c:v>
                </c:pt>
                <c:pt idx="8">
                  <c:v>4.0</c:v>
                </c:pt>
                <c:pt idx="9">
                  <c:v>7.333333333333332</c:v>
                </c:pt>
                <c:pt idx="10">
                  <c:v>25.0</c:v>
                </c:pt>
                <c:pt idx="11">
                  <c:v>7.0</c:v>
                </c:pt>
                <c:pt idx="12">
                  <c:v>137.0</c:v>
                </c:pt>
                <c:pt idx="13">
                  <c:v>8.0</c:v>
                </c:pt>
                <c:pt idx="14">
                  <c:v>15.0</c:v>
                </c:pt>
                <c:pt idx="15">
                  <c:v>9.333333333333333</c:v>
                </c:pt>
                <c:pt idx="16">
                  <c:v>8.333333333333333</c:v>
                </c:pt>
                <c:pt idx="17">
                  <c:v>25.33333333333333</c:v>
                </c:pt>
                <c:pt idx="18">
                  <c:v>42.33333333333334</c:v>
                </c:pt>
                <c:pt idx="19">
                  <c:v>8.0</c:v>
                </c:pt>
                <c:pt idx="20">
                  <c:v>0.0</c:v>
                </c:pt>
                <c:pt idx="21">
                  <c:v>9.666666666666665</c:v>
                </c:pt>
                <c:pt idx="22">
                  <c:v>8.333333333333333</c:v>
                </c:pt>
                <c:pt idx="23">
                  <c:v>9.333333333333333</c:v>
                </c:pt>
                <c:pt idx="24">
                  <c:v>9.333333333333333</c:v>
                </c:pt>
                <c:pt idx="25">
                  <c:v>10.33333333333333</c:v>
                </c:pt>
                <c:pt idx="2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'N=200000'!$C$3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'N=200000'!$C$4:$C$30</c:f>
              <c:numCache>
                <c:formatCode>General</c:formatCode>
                <c:ptCount val="27"/>
                <c:pt idx="7">
                  <c:v>1.0</c:v>
                </c:pt>
                <c:pt idx="8">
                  <c:v>3.333333333333333</c:v>
                </c:pt>
                <c:pt idx="11">
                  <c:v>13.33333333333333</c:v>
                </c:pt>
                <c:pt idx="12">
                  <c:v>93.0</c:v>
                </c:pt>
                <c:pt idx="13">
                  <c:v>13.33333333333333</c:v>
                </c:pt>
                <c:pt idx="15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'N=200000'!$D$3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'N=200000'!$E$3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'N=200000'!$E$4:$E$30</c:f>
              <c:numCache>
                <c:formatCode>_-* #,##0.000_-;\-* #,##0.000_-;_-* "-"??_-;_-@_-</c:formatCode>
                <c:ptCount val="27"/>
                <c:pt idx="0">
                  <c:v>0.00233333333333333</c:v>
                </c:pt>
                <c:pt idx="1">
                  <c:v>0.002</c:v>
                </c:pt>
                <c:pt idx="2">
                  <c:v>0.00166666666666667</c:v>
                </c:pt>
                <c:pt idx="3">
                  <c:v>0.00133333333333333</c:v>
                </c:pt>
                <c:pt idx="4">
                  <c:v>0.001</c:v>
                </c:pt>
                <c:pt idx="5">
                  <c:v>21367.0</c:v>
                </c:pt>
                <c:pt idx="6">
                  <c:v>16632.33333333333</c:v>
                </c:pt>
                <c:pt idx="7">
                  <c:v>751624.0</c:v>
                </c:pt>
                <c:pt idx="8">
                  <c:v>29422.0</c:v>
                </c:pt>
                <c:pt idx="9">
                  <c:v>0.00166666666666667</c:v>
                </c:pt>
                <c:pt idx="10">
                  <c:v>0.003</c:v>
                </c:pt>
                <c:pt idx="11">
                  <c:v>0.00166666666666667</c:v>
                </c:pt>
                <c:pt idx="12">
                  <c:v>0.00233333333333333</c:v>
                </c:pt>
                <c:pt idx="13">
                  <c:v>0.002</c:v>
                </c:pt>
                <c:pt idx="14">
                  <c:v>0.005</c:v>
                </c:pt>
                <c:pt idx="15">
                  <c:v>0.00233333333333333</c:v>
                </c:pt>
                <c:pt idx="16">
                  <c:v>0.00166666666666667</c:v>
                </c:pt>
                <c:pt idx="17">
                  <c:v>0.00233333333333333</c:v>
                </c:pt>
                <c:pt idx="18">
                  <c:v>0.00166666666666667</c:v>
                </c:pt>
                <c:pt idx="19">
                  <c:v>0.003</c:v>
                </c:pt>
                <c:pt idx="20">
                  <c:v>0.002</c:v>
                </c:pt>
                <c:pt idx="21">
                  <c:v>0.002</c:v>
                </c:pt>
                <c:pt idx="22">
                  <c:v>0.623666666666667</c:v>
                </c:pt>
                <c:pt idx="23">
                  <c:v>0.001</c:v>
                </c:pt>
                <c:pt idx="24">
                  <c:v>0.00233333333333333</c:v>
                </c:pt>
                <c:pt idx="25">
                  <c:v>0.00266666666666667</c:v>
                </c:pt>
                <c:pt idx="26">
                  <c:v>11260.33333333333</c:v>
                </c:pt>
              </c:numCache>
            </c:numRef>
          </c:val>
        </c:ser>
        <c:ser>
          <c:idx val="4"/>
          <c:order val="4"/>
          <c:tx>
            <c:strRef>
              <c:f>'N=200000'!$F$3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'N=200000'!$F$4:$F$30</c:f>
              <c:numCache>
                <c:formatCode>0.0</c:formatCode>
                <c:ptCount val="27"/>
                <c:pt idx="0">
                  <c:v>2.40566666666667</c:v>
                </c:pt>
                <c:pt idx="1">
                  <c:v>3.76799999999999</c:v>
                </c:pt>
                <c:pt idx="3">
                  <c:v>1.063333333333337</c:v>
                </c:pt>
                <c:pt idx="4">
                  <c:v>1.001333333333332</c:v>
                </c:pt>
                <c:pt idx="5">
                  <c:v>0.00199999999994648</c:v>
                </c:pt>
                <c:pt idx="6">
                  <c:v>1.002333333333358</c:v>
                </c:pt>
                <c:pt idx="7">
                  <c:v>23.3286666666666</c:v>
                </c:pt>
                <c:pt idx="11">
                  <c:v>0.00233333333336342</c:v>
                </c:pt>
                <c:pt idx="13">
                  <c:v>0.00166666666675159</c:v>
                </c:pt>
                <c:pt idx="14">
                  <c:v>0.000999999999917733</c:v>
                </c:pt>
                <c:pt idx="15">
                  <c:v>50.22633333333326</c:v>
                </c:pt>
                <c:pt idx="16">
                  <c:v>86.86966666666667</c:v>
                </c:pt>
                <c:pt idx="17">
                  <c:v>78.2946666666668</c:v>
                </c:pt>
                <c:pt idx="18">
                  <c:v>0.00199999999983546</c:v>
                </c:pt>
                <c:pt idx="19">
                  <c:v>0.00200000000013152</c:v>
                </c:pt>
                <c:pt idx="20">
                  <c:v>0.0566666666667418</c:v>
                </c:pt>
                <c:pt idx="21">
                  <c:v>0.00533333333348669</c:v>
                </c:pt>
                <c:pt idx="22">
                  <c:v>1.747000000000087</c:v>
                </c:pt>
                <c:pt idx="23">
                  <c:v>0.00133333333337167</c:v>
                </c:pt>
                <c:pt idx="24">
                  <c:v>0.00133333333322364</c:v>
                </c:pt>
                <c:pt idx="25">
                  <c:v>0.00233333333351145</c:v>
                </c:pt>
                <c:pt idx="26">
                  <c:v>1.25566666666676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281128"/>
        <c:axId val="2028284248"/>
      </c:barChart>
      <c:catAx>
        <c:axId val="2028281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28284248"/>
        <c:crossesAt val="0.0"/>
        <c:auto val="1"/>
        <c:lblAlgn val="ctr"/>
        <c:lblOffset val="100"/>
        <c:noMultiLvlLbl val="0"/>
      </c:catAx>
      <c:valAx>
        <c:axId val="2028284248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0282811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Objects</a:t>
            </a:r>
            <a:r>
              <a:rPr lang="en-US" baseline="0"/>
              <a:t> 200,000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'N=200000'!$B$35:$B$61</c:f>
              <c:numCache>
                <c:formatCode>0.0</c:formatCode>
                <c:ptCount val="27"/>
                <c:pt idx="0">
                  <c:v>39.33333333333334</c:v>
                </c:pt>
                <c:pt idx="1">
                  <c:v>90.66666666666667</c:v>
                </c:pt>
                <c:pt idx="2">
                  <c:v>178.6666666666667</c:v>
                </c:pt>
                <c:pt idx="3">
                  <c:v>34.0</c:v>
                </c:pt>
                <c:pt idx="4">
                  <c:v>27.33333333333333</c:v>
                </c:pt>
                <c:pt idx="5">
                  <c:v>18.33333333333333</c:v>
                </c:pt>
                <c:pt idx="6">
                  <c:v>41.33333333333334</c:v>
                </c:pt>
                <c:pt idx="7">
                  <c:v>17.66666666666667</c:v>
                </c:pt>
                <c:pt idx="8">
                  <c:v>20.66666666666667</c:v>
                </c:pt>
                <c:pt idx="9">
                  <c:v>42.0</c:v>
                </c:pt>
                <c:pt idx="10">
                  <c:v>39.0</c:v>
                </c:pt>
                <c:pt idx="11">
                  <c:v>88.66666666666667</c:v>
                </c:pt>
                <c:pt idx="12">
                  <c:v>306.0</c:v>
                </c:pt>
                <c:pt idx="13">
                  <c:v>93.66666666666667</c:v>
                </c:pt>
                <c:pt idx="14">
                  <c:v>169.6666666666667</c:v>
                </c:pt>
                <c:pt idx="15">
                  <c:v>123.3333333333333</c:v>
                </c:pt>
                <c:pt idx="16">
                  <c:v>194.3333333333333</c:v>
                </c:pt>
                <c:pt idx="17">
                  <c:v>183.0</c:v>
                </c:pt>
                <c:pt idx="18">
                  <c:v>308.3333333333333</c:v>
                </c:pt>
                <c:pt idx="19">
                  <c:v>62.66666666666666</c:v>
                </c:pt>
                <c:pt idx="20">
                  <c:v>1.666666666666667</c:v>
                </c:pt>
                <c:pt idx="21">
                  <c:v>52.66666666666666</c:v>
                </c:pt>
                <c:pt idx="22">
                  <c:v>37.33333333333334</c:v>
                </c:pt>
                <c:pt idx="23">
                  <c:v>50.33333333333334</c:v>
                </c:pt>
                <c:pt idx="24">
                  <c:v>70.0</c:v>
                </c:pt>
                <c:pt idx="25">
                  <c:v>68.33333333333333</c:v>
                </c:pt>
                <c:pt idx="26">
                  <c:v>40.66666666666666</c:v>
                </c:pt>
              </c:numCache>
            </c:numRef>
          </c:val>
        </c:ser>
        <c:ser>
          <c:idx val="1"/>
          <c:order val="1"/>
          <c:tx>
            <c:strRef>
              <c:f>'N=200000'!$C$34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'N=200000'!$C$35:$C$61</c:f>
              <c:numCache>
                <c:formatCode>General</c:formatCode>
                <c:ptCount val="27"/>
                <c:pt idx="7">
                  <c:v>18.66666666666667</c:v>
                </c:pt>
                <c:pt idx="8">
                  <c:v>19.33333333333333</c:v>
                </c:pt>
                <c:pt idx="11">
                  <c:v>74.66666666666667</c:v>
                </c:pt>
                <c:pt idx="12">
                  <c:v>171.0</c:v>
                </c:pt>
                <c:pt idx="13">
                  <c:v>102.0</c:v>
                </c:pt>
                <c:pt idx="15">
                  <c:v>101.0</c:v>
                </c:pt>
              </c:numCache>
            </c:numRef>
          </c:val>
        </c:ser>
        <c:ser>
          <c:idx val="2"/>
          <c:order val="2"/>
          <c:tx>
            <c:strRef>
              <c:f>'N=200000'!$D$34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'N=200000'!$E$34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'N=200000'!$F$34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'N=200000'!$F$35:$F$61</c:f>
              <c:numCache>
                <c:formatCode>0.0</c:formatCode>
                <c:ptCount val="27"/>
                <c:pt idx="0">
                  <c:v>2.132333333333323</c:v>
                </c:pt>
                <c:pt idx="1">
                  <c:v>4.113333333333297</c:v>
                </c:pt>
                <c:pt idx="3">
                  <c:v>1.439333333333343</c:v>
                </c:pt>
                <c:pt idx="4">
                  <c:v>1.427333333333334</c:v>
                </c:pt>
                <c:pt idx="5">
                  <c:v>0.000999999999991743</c:v>
                </c:pt>
                <c:pt idx="6">
                  <c:v>1.451333333333318</c:v>
                </c:pt>
                <c:pt idx="7">
                  <c:v>43.74766666666664</c:v>
                </c:pt>
                <c:pt idx="11">
                  <c:v>0.00166666666667758</c:v>
                </c:pt>
                <c:pt idx="13">
                  <c:v>0.000666666666685834</c:v>
                </c:pt>
                <c:pt idx="14">
                  <c:v>0.000333333333305911</c:v>
                </c:pt>
                <c:pt idx="15">
                  <c:v>272.2246666666666</c:v>
                </c:pt>
                <c:pt idx="16">
                  <c:v>420.1386666666662</c:v>
                </c:pt>
                <c:pt idx="17">
                  <c:v>85.2063333333334</c:v>
                </c:pt>
                <c:pt idx="18">
                  <c:v>0.000999999999991743</c:v>
                </c:pt>
                <c:pt idx="19">
                  <c:v>0.00133333333337167</c:v>
                </c:pt>
                <c:pt idx="20">
                  <c:v>0.0686666666666428</c:v>
                </c:pt>
                <c:pt idx="21">
                  <c:v>0.00233333333351145</c:v>
                </c:pt>
                <c:pt idx="22">
                  <c:v>1.685666666666763</c:v>
                </c:pt>
                <c:pt idx="23">
                  <c:v>0.000666666666611819</c:v>
                </c:pt>
                <c:pt idx="24">
                  <c:v>0.00066666666661182</c:v>
                </c:pt>
                <c:pt idx="25">
                  <c:v>0.00133333333337167</c:v>
                </c:pt>
                <c:pt idx="26">
                  <c:v>1.443333333333457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05832"/>
        <c:axId val="-2130337336"/>
      </c:barChart>
      <c:catAx>
        <c:axId val="2028505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30337336"/>
        <c:crossesAt val="0.0"/>
        <c:auto val="1"/>
        <c:lblAlgn val="ctr"/>
        <c:lblOffset val="100"/>
        <c:noMultiLvlLbl val="0"/>
      </c:catAx>
      <c:valAx>
        <c:axId val="-2130337336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028505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200,000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'N=200000'!$B$66:$B$96</c:f>
              <c:numCache>
                <c:formatCode>0.0</c:formatCode>
                <c:ptCount val="31"/>
                <c:pt idx="0">
                  <c:v>43.33333333333334</c:v>
                </c:pt>
                <c:pt idx="1">
                  <c:v>90.66666666666667</c:v>
                </c:pt>
                <c:pt idx="2">
                  <c:v>180.6666666666667</c:v>
                </c:pt>
                <c:pt idx="3">
                  <c:v>35.0</c:v>
                </c:pt>
                <c:pt idx="4">
                  <c:v>32.0</c:v>
                </c:pt>
                <c:pt idx="5">
                  <c:v>14.0</c:v>
                </c:pt>
                <c:pt idx="6">
                  <c:v>40.0</c:v>
                </c:pt>
                <c:pt idx="7">
                  <c:v>15.33333333333333</c:v>
                </c:pt>
                <c:pt idx="8">
                  <c:v>19.66666666666667</c:v>
                </c:pt>
                <c:pt idx="9">
                  <c:v>38.66666666666666</c:v>
                </c:pt>
                <c:pt idx="10">
                  <c:v>39.33333333333334</c:v>
                </c:pt>
                <c:pt idx="11">
                  <c:v>90.0</c:v>
                </c:pt>
                <c:pt idx="12">
                  <c:v>340.6666666666666</c:v>
                </c:pt>
                <c:pt idx="13">
                  <c:v>74.66666666666667</c:v>
                </c:pt>
                <c:pt idx="14">
                  <c:v>146.3333333333333</c:v>
                </c:pt>
                <c:pt idx="15">
                  <c:v>90.66666666666667</c:v>
                </c:pt>
                <c:pt idx="16">
                  <c:v>189.0</c:v>
                </c:pt>
                <c:pt idx="17">
                  <c:v>181.6666666666667</c:v>
                </c:pt>
                <c:pt idx="18">
                  <c:v>320.0</c:v>
                </c:pt>
                <c:pt idx="19">
                  <c:v>43.66666666666666</c:v>
                </c:pt>
                <c:pt idx="20">
                  <c:v>222.3333333333333</c:v>
                </c:pt>
                <c:pt idx="21">
                  <c:v>10.0</c:v>
                </c:pt>
                <c:pt idx="22">
                  <c:v>49.66666666666666</c:v>
                </c:pt>
                <c:pt idx="23">
                  <c:v>50.0</c:v>
                </c:pt>
                <c:pt idx="24">
                  <c:v>1.333333333333333</c:v>
                </c:pt>
                <c:pt idx="25">
                  <c:v>46.33333333333334</c:v>
                </c:pt>
                <c:pt idx="26">
                  <c:v>36.66666666666666</c:v>
                </c:pt>
                <c:pt idx="27">
                  <c:v>49.66666666666666</c:v>
                </c:pt>
                <c:pt idx="28">
                  <c:v>51.33333333333334</c:v>
                </c:pt>
                <c:pt idx="29">
                  <c:v>52.33333333333334</c:v>
                </c:pt>
                <c:pt idx="30">
                  <c:v>39.0</c:v>
                </c:pt>
              </c:numCache>
            </c:numRef>
          </c:val>
        </c:ser>
        <c:ser>
          <c:idx val="1"/>
          <c:order val="1"/>
          <c:tx>
            <c:strRef>
              <c:f>'N=200000'!$C$65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'N=200000'!$C$66:$C$96</c:f>
              <c:numCache>
                <c:formatCode>General</c:formatCode>
                <c:ptCount val="31"/>
                <c:pt idx="7">
                  <c:v>16.66666666666667</c:v>
                </c:pt>
                <c:pt idx="8">
                  <c:v>19.66666666666667</c:v>
                </c:pt>
                <c:pt idx="11">
                  <c:v>74.66666666666667</c:v>
                </c:pt>
                <c:pt idx="12">
                  <c:v>186.6666666666667</c:v>
                </c:pt>
                <c:pt idx="13">
                  <c:v>87.66666666666667</c:v>
                </c:pt>
                <c:pt idx="15">
                  <c:v>64.33333333333333</c:v>
                </c:pt>
              </c:numCache>
            </c:numRef>
          </c:val>
        </c:ser>
        <c:ser>
          <c:idx val="2"/>
          <c:order val="2"/>
          <c:tx>
            <c:strRef>
              <c:f>'N=200000'!$D$65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'N=200000'!$E$65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'N=200000'!$E$66:$E$96</c:f>
              <c:numCache>
                <c:formatCode>_-* #,##0.000_-;\-* #,##0.000_-;_-* "-"??_-;_-@_-</c:formatCode>
                <c:ptCount val="31"/>
                <c:pt idx="0">
                  <c:v>0.001</c:v>
                </c:pt>
                <c:pt idx="1">
                  <c:v>0.00166666666666667</c:v>
                </c:pt>
                <c:pt idx="2">
                  <c:v>0.00166666666666667</c:v>
                </c:pt>
                <c:pt idx="3">
                  <c:v>0.001</c:v>
                </c:pt>
                <c:pt idx="4">
                  <c:v>0.001</c:v>
                </c:pt>
                <c:pt idx="5">
                  <c:v>28235.0</c:v>
                </c:pt>
                <c:pt idx="6">
                  <c:v>124248.6666666667</c:v>
                </c:pt>
                <c:pt idx="7">
                  <c:v>149398.0</c:v>
                </c:pt>
                <c:pt idx="8">
                  <c:v>119464.0</c:v>
                </c:pt>
                <c:pt idx="9">
                  <c:v>0.000666666666666666</c:v>
                </c:pt>
                <c:pt idx="10">
                  <c:v>0.00166666666666667</c:v>
                </c:pt>
                <c:pt idx="11">
                  <c:v>0.00166666666666667</c:v>
                </c:pt>
                <c:pt idx="12">
                  <c:v>0.00233333333333333</c:v>
                </c:pt>
                <c:pt idx="13">
                  <c:v>0.00133333333333333</c:v>
                </c:pt>
                <c:pt idx="14">
                  <c:v>0.00133333333333333</c:v>
                </c:pt>
                <c:pt idx="15">
                  <c:v>0.00133333333333333</c:v>
                </c:pt>
                <c:pt idx="16">
                  <c:v>0.00533333333333333</c:v>
                </c:pt>
                <c:pt idx="17">
                  <c:v>0.00133333333333333</c:v>
                </c:pt>
                <c:pt idx="18">
                  <c:v>0.004</c:v>
                </c:pt>
                <c:pt idx="19">
                  <c:v>0.001</c:v>
                </c:pt>
                <c:pt idx="20">
                  <c:v>0.005</c:v>
                </c:pt>
                <c:pt idx="21">
                  <c:v>1615.25</c:v>
                </c:pt>
                <c:pt idx="22">
                  <c:v>0.00166666666666667</c:v>
                </c:pt>
                <c:pt idx="23">
                  <c:v>0.00433333333333333</c:v>
                </c:pt>
                <c:pt idx="24">
                  <c:v>0.00166666666666667</c:v>
                </c:pt>
                <c:pt idx="25">
                  <c:v>0.00166666666666667</c:v>
                </c:pt>
                <c:pt idx="26">
                  <c:v>0.463666666666667</c:v>
                </c:pt>
                <c:pt idx="27">
                  <c:v>0.00166666666666667</c:v>
                </c:pt>
                <c:pt idx="28">
                  <c:v>0.00266666666666667</c:v>
                </c:pt>
                <c:pt idx="29">
                  <c:v>0.00533333333333333</c:v>
                </c:pt>
                <c:pt idx="30">
                  <c:v>14713.33333333333</c:v>
                </c:pt>
              </c:numCache>
            </c:numRef>
          </c:val>
        </c:ser>
        <c:ser>
          <c:idx val="4"/>
          <c:order val="4"/>
          <c:tx>
            <c:strRef>
              <c:f>'N=200000'!$F$65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'N=200000'!$F$66:$F$96</c:f>
              <c:numCache>
                <c:formatCode>0.0</c:formatCode>
                <c:ptCount val="31"/>
                <c:pt idx="0">
                  <c:v>3.14366666666661</c:v>
                </c:pt>
                <c:pt idx="1">
                  <c:v>4.820666666666693</c:v>
                </c:pt>
                <c:pt idx="3">
                  <c:v>1.95800000000005</c:v>
                </c:pt>
                <c:pt idx="4">
                  <c:v>1.938666666666643</c:v>
                </c:pt>
                <c:pt idx="5">
                  <c:v>0.00100000000002875</c:v>
                </c:pt>
                <c:pt idx="6">
                  <c:v>1.94833333333336</c:v>
                </c:pt>
                <c:pt idx="7">
                  <c:v>32.0603333333333</c:v>
                </c:pt>
                <c:pt idx="11">
                  <c:v>0.0</c:v>
                </c:pt>
                <c:pt idx="13">
                  <c:v>0.000666666666611822</c:v>
                </c:pt>
                <c:pt idx="14">
                  <c:v>0.000999999999991745</c:v>
                </c:pt>
                <c:pt idx="15">
                  <c:v>80.9586666666666</c:v>
                </c:pt>
                <c:pt idx="16">
                  <c:v>143.2196666666663</c:v>
                </c:pt>
                <c:pt idx="17">
                  <c:v>109.7146666666663</c:v>
                </c:pt>
                <c:pt idx="18">
                  <c:v>0.000333333333379923</c:v>
                </c:pt>
                <c:pt idx="19">
                  <c:v>7.593333333333336</c:v>
                </c:pt>
                <c:pt idx="20">
                  <c:v>20.76066666666653</c:v>
                </c:pt>
                <c:pt idx="21">
                  <c:v>0.626333333333395</c:v>
                </c:pt>
                <c:pt idx="22">
                  <c:v>3.90433333333343</c:v>
                </c:pt>
                <c:pt idx="23">
                  <c:v>0.000333333333231896</c:v>
                </c:pt>
                <c:pt idx="24">
                  <c:v>0.0779999999998004</c:v>
                </c:pt>
                <c:pt idx="25">
                  <c:v>0.000333333333379923</c:v>
                </c:pt>
                <c:pt idx="26">
                  <c:v>1.909333333333163</c:v>
                </c:pt>
                <c:pt idx="27">
                  <c:v>0.000333333333379923</c:v>
                </c:pt>
                <c:pt idx="28">
                  <c:v>0.000666666666759846</c:v>
                </c:pt>
                <c:pt idx="29">
                  <c:v>0.00133333333337167</c:v>
                </c:pt>
                <c:pt idx="30">
                  <c:v>1.87599999999991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380296"/>
        <c:axId val="-2130377176"/>
      </c:barChart>
      <c:catAx>
        <c:axId val="-2130380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30377176"/>
        <c:crossesAt val="0.0"/>
        <c:auto val="1"/>
        <c:lblAlgn val="ctr"/>
        <c:lblOffset val="100"/>
        <c:noMultiLvlLbl val="0"/>
      </c:catAx>
      <c:valAx>
        <c:axId val="-2130377176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130380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300,000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'N=300000'!$B$3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'N=300000'!$B$4:$B$30</c:f>
              <c:numCache>
                <c:formatCode>0.0</c:formatCode>
                <c:ptCount val="27"/>
                <c:pt idx="0">
                  <c:v>8.666666666666665</c:v>
                </c:pt>
                <c:pt idx="1">
                  <c:v>19.66666666666667</c:v>
                </c:pt>
                <c:pt idx="2">
                  <c:v>44.66666666666666</c:v>
                </c:pt>
                <c:pt idx="3">
                  <c:v>7.0</c:v>
                </c:pt>
                <c:pt idx="4">
                  <c:v>7.0</c:v>
                </c:pt>
                <c:pt idx="5">
                  <c:v>1.0</c:v>
                </c:pt>
                <c:pt idx="6">
                  <c:v>16.0</c:v>
                </c:pt>
                <c:pt idx="7">
                  <c:v>1.0</c:v>
                </c:pt>
                <c:pt idx="8">
                  <c:v>5.666666666666667</c:v>
                </c:pt>
                <c:pt idx="9">
                  <c:v>12.0</c:v>
                </c:pt>
                <c:pt idx="10">
                  <c:v>37.33333333333334</c:v>
                </c:pt>
                <c:pt idx="11">
                  <c:v>11.33333333333333</c:v>
                </c:pt>
                <c:pt idx="12">
                  <c:v>214.3333333333333</c:v>
                </c:pt>
                <c:pt idx="13">
                  <c:v>13.0</c:v>
                </c:pt>
                <c:pt idx="14">
                  <c:v>26.66666666666667</c:v>
                </c:pt>
                <c:pt idx="15">
                  <c:v>13.33333333333333</c:v>
                </c:pt>
                <c:pt idx="16">
                  <c:v>14.66666666666667</c:v>
                </c:pt>
                <c:pt idx="17">
                  <c:v>40.0</c:v>
                </c:pt>
                <c:pt idx="18">
                  <c:v>70.0</c:v>
                </c:pt>
                <c:pt idx="19">
                  <c:v>13.33333333333333</c:v>
                </c:pt>
                <c:pt idx="20">
                  <c:v>0.0</c:v>
                </c:pt>
                <c:pt idx="21">
                  <c:v>16.33333333333333</c:v>
                </c:pt>
                <c:pt idx="22">
                  <c:v>14.0</c:v>
                </c:pt>
                <c:pt idx="23">
                  <c:v>15.33333333333333</c:v>
                </c:pt>
                <c:pt idx="24">
                  <c:v>16.33333333333333</c:v>
                </c:pt>
                <c:pt idx="25">
                  <c:v>15.0</c:v>
                </c:pt>
                <c:pt idx="26">
                  <c:v>15.33333333333333</c:v>
                </c:pt>
              </c:numCache>
            </c:numRef>
          </c:val>
        </c:ser>
        <c:ser>
          <c:idx val="1"/>
          <c:order val="1"/>
          <c:tx>
            <c:strRef>
              <c:f>'N=300000'!$C$3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'N=300000'!$C$4:$C$30</c:f>
              <c:numCache>
                <c:formatCode>General</c:formatCode>
                <c:ptCount val="27"/>
                <c:pt idx="7">
                  <c:v>1.0</c:v>
                </c:pt>
                <c:pt idx="8">
                  <c:v>5.0</c:v>
                </c:pt>
                <c:pt idx="11">
                  <c:v>14.66666666666667</c:v>
                </c:pt>
                <c:pt idx="12">
                  <c:v>139.3333333333333</c:v>
                </c:pt>
                <c:pt idx="13">
                  <c:v>21.0</c:v>
                </c:pt>
                <c:pt idx="15">
                  <c:v>19.0</c:v>
                </c:pt>
              </c:numCache>
            </c:numRef>
          </c:val>
        </c:ser>
        <c:ser>
          <c:idx val="2"/>
          <c:order val="2"/>
          <c:tx>
            <c:strRef>
              <c:f>'N=300000'!$D$3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'N=300000'!$E$3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'N=300000'!$E$4:$E$30</c:f>
              <c:numCache>
                <c:formatCode>_-* #,##0.000_-;\-* #,##0.000_-;_-* "-"??_-;_-@_-</c:formatCode>
                <c:ptCount val="27"/>
                <c:pt idx="0">
                  <c:v>0.011</c:v>
                </c:pt>
                <c:pt idx="1">
                  <c:v>0.0025</c:v>
                </c:pt>
                <c:pt idx="2">
                  <c:v>0.001</c:v>
                </c:pt>
                <c:pt idx="3">
                  <c:v>0.001</c:v>
                </c:pt>
                <c:pt idx="4">
                  <c:v>0.002</c:v>
                </c:pt>
                <c:pt idx="5">
                  <c:v>26663.0</c:v>
                </c:pt>
                <c:pt idx="6">
                  <c:v>23553.66666666667</c:v>
                </c:pt>
                <c:pt idx="7">
                  <c:v>1.16613866666667E6</c:v>
                </c:pt>
                <c:pt idx="8">
                  <c:v>40607.0</c:v>
                </c:pt>
                <c:pt idx="9">
                  <c:v>0.0015</c:v>
                </c:pt>
                <c:pt idx="10">
                  <c:v>0.0015</c:v>
                </c:pt>
                <c:pt idx="11">
                  <c:v>0.002</c:v>
                </c:pt>
                <c:pt idx="12">
                  <c:v>0.002</c:v>
                </c:pt>
                <c:pt idx="13">
                  <c:v>0.003</c:v>
                </c:pt>
                <c:pt idx="14">
                  <c:v>0.0075</c:v>
                </c:pt>
                <c:pt idx="15">
                  <c:v>0.0015</c:v>
                </c:pt>
                <c:pt idx="16">
                  <c:v>0.0025</c:v>
                </c:pt>
                <c:pt idx="17">
                  <c:v>0.003</c:v>
                </c:pt>
                <c:pt idx="18">
                  <c:v>0.002</c:v>
                </c:pt>
                <c:pt idx="19">
                  <c:v>0.004</c:v>
                </c:pt>
                <c:pt idx="20">
                  <c:v>0.002</c:v>
                </c:pt>
                <c:pt idx="21">
                  <c:v>0.002</c:v>
                </c:pt>
                <c:pt idx="22">
                  <c:v>0.3945</c:v>
                </c:pt>
                <c:pt idx="23">
                  <c:v>0.001</c:v>
                </c:pt>
                <c:pt idx="24">
                  <c:v>0.0025</c:v>
                </c:pt>
                <c:pt idx="25">
                  <c:v>0.0025</c:v>
                </c:pt>
                <c:pt idx="26">
                  <c:v>13545.33333333333</c:v>
                </c:pt>
              </c:numCache>
            </c:numRef>
          </c:val>
        </c:ser>
        <c:ser>
          <c:idx val="4"/>
          <c:order val="4"/>
          <c:tx>
            <c:strRef>
              <c:f>'N=300000'!$F$3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'N=300000'!$F$4:$F$30</c:f>
              <c:numCache>
                <c:formatCode>0.0</c:formatCode>
                <c:ptCount val="27"/>
                <c:pt idx="0">
                  <c:v>3.013666666666614</c:v>
                </c:pt>
                <c:pt idx="1">
                  <c:v>5.602333333333334</c:v>
                </c:pt>
                <c:pt idx="3">
                  <c:v>1.86733333333329</c:v>
                </c:pt>
                <c:pt idx="4">
                  <c:v>1.566000000000027</c:v>
                </c:pt>
                <c:pt idx="5">
                  <c:v>0.00133333333329765</c:v>
                </c:pt>
                <c:pt idx="6">
                  <c:v>2.09400000000011</c:v>
                </c:pt>
                <c:pt idx="7">
                  <c:v>36.81633333333327</c:v>
                </c:pt>
                <c:pt idx="11">
                  <c:v>0.00233333333336342</c:v>
                </c:pt>
                <c:pt idx="13">
                  <c:v>0.00199999999990948</c:v>
                </c:pt>
                <c:pt idx="14">
                  <c:v>0.0016666666667516</c:v>
                </c:pt>
                <c:pt idx="15">
                  <c:v>75.81033333333316</c:v>
                </c:pt>
                <c:pt idx="16">
                  <c:v>134.407333333333</c:v>
                </c:pt>
                <c:pt idx="17">
                  <c:v>185.5623333333333</c:v>
                </c:pt>
                <c:pt idx="18">
                  <c:v>0.0013333333335197</c:v>
                </c:pt>
                <c:pt idx="19">
                  <c:v>0.0013333333335197</c:v>
                </c:pt>
                <c:pt idx="20">
                  <c:v>0.0570000000002697</c:v>
                </c:pt>
                <c:pt idx="21">
                  <c:v>0.00566666666657056</c:v>
                </c:pt>
                <c:pt idx="22">
                  <c:v>2.774333333332986</c:v>
                </c:pt>
                <c:pt idx="23">
                  <c:v>0.00166666666689962</c:v>
                </c:pt>
                <c:pt idx="24">
                  <c:v>0.00233333333336342</c:v>
                </c:pt>
                <c:pt idx="25">
                  <c:v>0.00199999999968743</c:v>
                </c:pt>
                <c:pt idx="26">
                  <c:v>2.231666666666554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490440"/>
        <c:axId val="-2130487320"/>
      </c:barChart>
      <c:catAx>
        <c:axId val="-2130490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30487320"/>
        <c:crossesAt val="0.0"/>
        <c:auto val="1"/>
        <c:lblAlgn val="ctr"/>
        <c:lblOffset val="100"/>
        <c:noMultiLvlLbl val="0"/>
      </c:catAx>
      <c:valAx>
        <c:axId val="-2130487320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130490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Objects</a:t>
            </a:r>
            <a:r>
              <a:rPr lang="en-US" baseline="0"/>
              <a:t> 300,000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'N=300000'!$B$34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'N=300000'!$B$35:$B$61</c:f>
              <c:numCache>
                <c:formatCode>0.0</c:formatCode>
                <c:ptCount val="27"/>
                <c:pt idx="0">
                  <c:v>60.33333333333334</c:v>
                </c:pt>
                <c:pt idx="1">
                  <c:v>135.3333333333333</c:v>
                </c:pt>
                <c:pt idx="2">
                  <c:v>292.6666666666666</c:v>
                </c:pt>
                <c:pt idx="3">
                  <c:v>51.66666666666666</c:v>
                </c:pt>
                <c:pt idx="4">
                  <c:v>39.66666666666666</c:v>
                </c:pt>
                <c:pt idx="5">
                  <c:v>27.0</c:v>
                </c:pt>
                <c:pt idx="6">
                  <c:v>70.66666666666667</c:v>
                </c:pt>
                <c:pt idx="7">
                  <c:v>27.0</c:v>
                </c:pt>
                <c:pt idx="8">
                  <c:v>31.33333333333333</c:v>
                </c:pt>
                <c:pt idx="9">
                  <c:v>70.33333333333333</c:v>
                </c:pt>
                <c:pt idx="10">
                  <c:v>61.33333333333334</c:v>
                </c:pt>
                <c:pt idx="11">
                  <c:v>144.3333333333333</c:v>
                </c:pt>
                <c:pt idx="12">
                  <c:v>476.3333333333333</c:v>
                </c:pt>
                <c:pt idx="13">
                  <c:v>155.6666666666667</c:v>
                </c:pt>
                <c:pt idx="14">
                  <c:v>271.3333333333333</c:v>
                </c:pt>
                <c:pt idx="15">
                  <c:v>202.0</c:v>
                </c:pt>
                <c:pt idx="16">
                  <c:v>307.3333333333333</c:v>
                </c:pt>
                <c:pt idx="17">
                  <c:v>284.0</c:v>
                </c:pt>
                <c:pt idx="18">
                  <c:v>485.0</c:v>
                </c:pt>
                <c:pt idx="19">
                  <c:v>93.66666666666667</c:v>
                </c:pt>
                <c:pt idx="20">
                  <c:v>1.666666666666667</c:v>
                </c:pt>
                <c:pt idx="21">
                  <c:v>85.66666666666667</c:v>
                </c:pt>
                <c:pt idx="22">
                  <c:v>65.0</c:v>
                </c:pt>
                <c:pt idx="23">
                  <c:v>81.33333333333333</c:v>
                </c:pt>
                <c:pt idx="24">
                  <c:v>119.3333333333333</c:v>
                </c:pt>
                <c:pt idx="25">
                  <c:v>114.6666666666667</c:v>
                </c:pt>
                <c:pt idx="26">
                  <c:v>71.66666666666667</c:v>
                </c:pt>
              </c:numCache>
            </c:numRef>
          </c:val>
        </c:ser>
        <c:ser>
          <c:idx val="1"/>
          <c:order val="1"/>
          <c:tx>
            <c:strRef>
              <c:f>'N=300000'!$C$34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'N=300000'!$C$35:$C$61</c:f>
              <c:numCache>
                <c:formatCode>General</c:formatCode>
                <c:ptCount val="27"/>
                <c:pt idx="7">
                  <c:v>26.66666666666667</c:v>
                </c:pt>
                <c:pt idx="8">
                  <c:v>31.33333333333333</c:v>
                </c:pt>
                <c:pt idx="11">
                  <c:v>120.3333333333333</c:v>
                </c:pt>
                <c:pt idx="12">
                  <c:v>262.0</c:v>
                </c:pt>
                <c:pt idx="13">
                  <c:v>171.3333333333333</c:v>
                </c:pt>
                <c:pt idx="15">
                  <c:v>161.6666666666667</c:v>
                </c:pt>
              </c:numCache>
            </c:numRef>
          </c:val>
        </c:ser>
        <c:ser>
          <c:idx val="2"/>
          <c:order val="2"/>
          <c:tx>
            <c:strRef>
              <c:f>'N=300000'!$D$34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'N=300000'!$E$34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'N=300000'!$F$34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'N=300000'!$F$35:$F$61</c:f>
              <c:numCache>
                <c:formatCode>0.0</c:formatCode>
                <c:ptCount val="27"/>
                <c:pt idx="0">
                  <c:v>2.87799999999993</c:v>
                </c:pt>
                <c:pt idx="1">
                  <c:v>6.811666666666583</c:v>
                </c:pt>
                <c:pt idx="3">
                  <c:v>2.622333333333423</c:v>
                </c:pt>
                <c:pt idx="4">
                  <c:v>2.630333333333433</c:v>
                </c:pt>
                <c:pt idx="5">
                  <c:v>0.00133333333337167</c:v>
                </c:pt>
                <c:pt idx="6">
                  <c:v>2.927333333333276</c:v>
                </c:pt>
                <c:pt idx="7">
                  <c:v>86.53033333333326</c:v>
                </c:pt>
                <c:pt idx="11">
                  <c:v>0.000999999999917731</c:v>
                </c:pt>
                <c:pt idx="13">
                  <c:v>0.00300000000004926</c:v>
                </c:pt>
                <c:pt idx="14">
                  <c:v>0.000666666666685836</c:v>
                </c:pt>
                <c:pt idx="15">
                  <c:v>539.483666666666</c:v>
                </c:pt>
                <c:pt idx="16">
                  <c:v>954.186666666666</c:v>
                </c:pt>
                <c:pt idx="17">
                  <c:v>232.2049999999997</c:v>
                </c:pt>
                <c:pt idx="18">
                  <c:v>0.000666666666463789</c:v>
                </c:pt>
                <c:pt idx="19">
                  <c:v>0.000666666666759846</c:v>
                </c:pt>
                <c:pt idx="20">
                  <c:v>0.0850000000000387</c:v>
                </c:pt>
                <c:pt idx="21">
                  <c:v>0.000333333333379923</c:v>
                </c:pt>
                <c:pt idx="22">
                  <c:v>3.116333333333417</c:v>
                </c:pt>
                <c:pt idx="23">
                  <c:v>0.000666666666759846</c:v>
                </c:pt>
                <c:pt idx="24">
                  <c:v>0.000666666666759846</c:v>
                </c:pt>
                <c:pt idx="25">
                  <c:v>0.00100000000013977</c:v>
                </c:pt>
                <c:pt idx="26">
                  <c:v>2.607333333333326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712680"/>
        <c:axId val="-2129709560"/>
      </c:barChart>
      <c:catAx>
        <c:axId val="-2129712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29709560"/>
        <c:crossesAt val="0.0"/>
        <c:auto val="1"/>
        <c:lblAlgn val="ctr"/>
        <c:lblOffset val="100"/>
        <c:noMultiLvlLbl val="0"/>
      </c:catAx>
      <c:valAx>
        <c:axId val="-2129709560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129712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300,000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'N=300000'!$B$65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'N=300000'!$B$66:$B$96</c:f>
              <c:numCache>
                <c:formatCode>0.0</c:formatCode>
                <c:ptCount val="31"/>
                <c:pt idx="0">
                  <c:v>44.0</c:v>
                </c:pt>
                <c:pt idx="1">
                  <c:v>99.33333333333333</c:v>
                </c:pt>
                <c:pt idx="2">
                  <c:v>197.0</c:v>
                </c:pt>
                <c:pt idx="3">
                  <c:v>39.0</c:v>
                </c:pt>
                <c:pt idx="4">
                  <c:v>31.0</c:v>
                </c:pt>
                <c:pt idx="5">
                  <c:v>16.0</c:v>
                </c:pt>
                <c:pt idx="6">
                  <c:v>47.33333333333334</c:v>
                </c:pt>
                <c:pt idx="7">
                  <c:v>15.66666666666667</c:v>
                </c:pt>
                <c:pt idx="8">
                  <c:v>21.0</c:v>
                </c:pt>
                <c:pt idx="9">
                  <c:v>45.33333333333334</c:v>
                </c:pt>
                <c:pt idx="10">
                  <c:v>42.66666666666666</c:v>
                </c:pt>
                <c:pt idx="11">
                  <c:v>100.0</c:v>
                </c:pt>
                <c:pt idx="12">
                  <c:v>374.3333333333333</c:v>
                </c:pt>
                <c:pt idx="13">
                  <c:v>85.33333333333333</c:v>
                </c:pt>
                <c:pt idx="14">
                  <c:v>161.3333333333333</c:v>
                </c:pt>
                <c:pt idx="15">
                  <c:v>99.66666666666667</c:v>
                </c:pt>
                <c:pt idx="16">
                  <c:v>205.0</c:v>
                </c:pt>
                <c:pt idx="17">
                  <c:v>193.6666666666667</c:v>
                </c:pt>
                <c:pt idx="18">
                  <c:v>339.6666666666666</c:v>
                </c:pt>
                <c:pt idx="19">
                  <c:v>50.0</c:v>
                </c:pt>
                <c:pt idx="20">
                  <c:v>230.0</c:v>
                </c:pt>
                <c:pt idx="21">
                  <c:v>7.0</c:v>
                </c:pt>
                <c:pt idx="22">
                  <c:v>53.66666666666666</c:v>
                </c:pt>
                <c:pt idx="23">
                  <c:v>53.66666666666666</c:v>
                </c:pt>
                <c:pt idx="24">
                  <c:v>1.5</c:v>
                </c:pt>
                <c:pt idx="25">
                  <c:v>55.33333333333334</c:v>
                </c:pt>
                <c:pt idx="26">
                  <c:v>42.66666666666666</c:v>
                </c:pt>
                <c:pt idx="27">
                  <c:v>56.66666666666666</c:v>
                </c:pt>
                <c:pt idx="28">
                  <c:v>55.33333333333334</c:v>
                </c:pt>
                <c:pt idx="29">
                  <c:v>56.66666666666666</c:v>
                </c:pt>
                <c:pt idx="30">
                  <c:v>44.66666666666666</c:v>
                </c:pt>
              </c:numCache>
            </c:numRef>
          </c:val>
        </c:ser>
        <c:ser>
          <c:idx val="1"/>
          <c:order val="1"/>
          <c:tx>
            <c:strRef>
              <c:f>'N=300000'!$C$65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'N=300000'!$C$66:$C$96</c:f>
              <c:numCache>
                <c:formatCode>General</c:formatCode>
                <c:ptCount val="31"/>
                <c:pt idx="7">
                  <c:v>23.66666666666667</c:v>
                </c:pt>
                <c:pt idx="8">
                  <c:v>26.66666666666667</c:v>
                </c:pt>
                <c:pt idx="11">
                  <c:v>120.0</c:v>
                </c:pt>
                <c:pt idx="12">
                  <c:v>288.0</c:v>
                </c:pt>
                <c:pt idx="13">
                  <c:v>146.6666666666667</c:v>
                </c:pt>
                <c:pt idx="15">
                  <c:v>99.0</c:v>
                </c:pt>
              </c:numCache>
            </c:numRef>
          </c:val>
        </c:ser>
        <c:ser>
          <c:idx val="2"/>
          <c:order val="2"/>
          <c:tx>
            <c:strRef>
              <c:f>'N=300000'!$D$65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'N=300000'!$E$65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'N=300000'!$E$66:$E$96</c:f>
              <c:numCache>
                <c:formatCode>_-* #,##0.000_-;\-* #,##0.000_-;_-* "-"??_-;_-@_-</c:formatCode>
                <c:ptCount val="31"/>
                <c:pt idx="0">
                  <c:v>0.00133333333333333</c:v>
                </c:pt>
                <c:pt idx="1">
                  <c:v>0.00133333333333333</c:v>
                </c:pt>
                <c:pt idx="2">
                  <c:v>0.00233333333333333</c:v>
                </c:pt>
                <c:pt idx="3">
                  <c:v>0.00133333333333333</c:v>
                </c:pt>
                <c:pt idx="4">
                  <c:v>0.001</c:v>
                </c:pt>
                <c:pt idx="5">
                  <c:v>14730.44</c:v>
                </c:pt>
                <c:pt idx="6">
                  <c:v>19835.78</c:v>
                </c:pt>
                <c:pt idx="7">
                  <c:v>160224.5333333333</c:v>
                </c:pt>
                <c:pt idx="8">
                  <c:v>179836.0</c:v>
                </c:pt>
                <c:pt idx="9">
                  <c:v>0.000666666666666666</c:v>
                </c:pt>
                <c:pt idx="10">
                  <c:v>0.00166666666666667</c:v>
                </c:pt>
                <c:pt idx="11">
                  <c:v>0.00233333333333333</c:v>
                </c:pt>
                <c:pt idx="12">
                  <c:v>0.00133333333333333</c:v>
                </c:pt>
                <c:pt idx="13">
                  <c:v>0.002</c:v>
                </c:pt>
                <c:pt idx="14">
                  <c:v>0.005</c:v>
                </c:pt>
                <c:pt idx="15">
                  <c:v>0.00133333333333333</c:v>
                </c:pt>
                <c:pt idx="16">
                  <c:v>0.007</c:v>
                </c:pt>
                <c:pt idx="17">
                  <c:v>0.002</c:v>
                </c:pt>
                <c:pt idx="18">
                  <c:v>0.002</c:v>
                </c:pt>
                <c:pt idx="19">
                  <c:v>0.001</c:v>
                </c:pt>
                <c:pt idx="20">
                  <c:v>0.00466666666666667</c:v>
                </c:pt>
                <c:pt idx="21">
                  <c:v>1476.076666666667</c:v>
                </c:pt>
                <c:pt idx="22">
                  <c:v>0.001</c:v>
                </c:pt>
                <c:pt idx="23">
                  <c:v>0.00533333333333333</c:v>
                </c:pt>
                <c:pt idx="24">
                  <c:v>0.00166666666666667</c:v>
                </c:pt>
                <c:pt idx="25">
                  <c:v>0.00166666666666667</c:v>
                </c:pt>
                <c:pt idx="26">
                  <c:v>0.435333333333333</c:v>
                </c:pt>
                <c:pt idx="27">
                  <c:v>0.00133333333333333</c:v>
                </c:pt>
                <c:pt idx="28">
                  <c:v>0.00333333333333333</c:v>
                </c:pt>
                <c:pt idx="29">
                  <c:v>0.00333333333333333</c:v>
                </c:pt>
                <c:pt idx="30">
                  <c:v>14238.14666666667</c:v>
                </c:pt>
              </c:numCache>
            </c:numRef>
          </c:val>
        </c:ser>
        <c:ser>
          <c:idx val="4"/>
          <c:order val="4"/>
          <c:tx>
            <c:strRef>
              <c:f>'N=300000'!$F$65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'N=300000'!$F$66:$F$96</c:f>
              <c:numCache>
                <c:formatCode>0.0</c:formatCode>
                <c:ptCount val="31"/>
                <c:pt idx="0">
                  <c:v>3.863333333333397</c:v>
                </c:pt>
                <c:pt idx="1">
                  <c:v>7.49000000000014</c:v>
                </c:pt>
                <c:pt idx="3">
                  <c:v>3.274666666666607</c:v>
                </c:pt>
                <c:pt idx="4">
                  <c:v>2.999666666666657</c:v>
                </c:pt>
                <c:pt idx="5">
                  <c:v>0.000666666666685834</c:v>
                </c:pt>
                <c:pt idx="6">
                  <c:v>3.66466666666672</c:v>
                </c:pt>
                <c:pt idx="7">
                  <c:v>54.64566666666663</c:v>
                </c:pt>
                <c:pt idx="11">
                  <c:v>0.000333333333379923</c:v>
                </c:pt>
                <c:pt idx="13">
                  <c:v>0.000999999999991745</c:v>
                </c:pt>
                <c:pt idx="14">
                  <c:v>0.00133333333337167</c:v>
                </c:pt>
                <c:pt idx="15">
                  <c:v>123.1333333333327</c:v>
                </c:pt>
                <c:pt idx="16">
                  <c:v>218.4216666666656</c:v>
                </c:pt>
                <c:pt idx="17">
                  <c:v>120.2123333333333</c:v>
                </c:pt>
                <c:pt idx="18">
                  <c:v>0.00100000000013977</c:v>
                </c:pt>
                <c:pt idx="19">
                  <c:v>10.15599999999963</c:v>
                </c:pt>
                <c:pt idx="20">
                  <c:v>33.03266666666683</c:v>
                </c:pt>
                <c:pt idx="21">
                  <c:v>0.647333333333222</c:v>
                </c:pt>
                <c:pt idx="22">
                  <c:v>6.200333333333433</c:v>
                </c:pt>
                <c:pt idx="23">
                  <c:v>0.000333333333083866</c:v>
                </c:pt>
                <c:pt idx="24">
                  <c:v>0.0860000000001785</c:v>
                </c:pt>
                <c:pt idx="25">
                  <c:v>0.000333333333083866</c:v>
                </c:pt>
                <c:pt idx="26">
                  <c:v>3.314000000000183</c:v>
                </c:pt>
                <c:pt idx="27">
                  <c:v>0.0</c:v>
                </c:pt>
                <c:pt idx="28">
                  <c:v>0.00100000000013977</c:v>
                </c:pt>
                <c:pt idx="29">
                  <c:v>0.00100000000013977</c:v>
                </c:pt>
                <c:pt idx="30">
                  <c:v>3.167000000000356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384264"/>
        <c:axId val="2028387384"/>
      </c:barChart>
      <c:catAx>
        <c:axId val="2028384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28387384"/>
        <c:crossesAt val="0.0"/>
        <c:auto val="1"/>
        <c:lblAlgn val="ctr"/>
        <c:lblOffset val="100"/>
        <c:noMultiLvlLbl val="0"/>
      </c:catAx>
      <c:valAx>
        <c:axId val="2028387384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028384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3</xdr:row>
      <xdr:rowOff>71120</xdr:rowOff>
    </xdr:from>
    <xdr:to>
      <xdr:col>19</xdr:col>
      <xdr:colOff>416560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31</xdr:row>
      <xdr:rowOff>142240</xdr:rowOff>
    </xdr:from>
    <xdr:to>
      <xdr:col>19</xdr:col>
      <xdr:colOff>487680</xdr:colOff>
      <xdr:row>60</xdr:row>
      <xdr:rowOff>91440</xdr:rowOff>
    </xdr:to>
    <xdr:graphicFrame macro="">
      <xdr:nvGraphicFramePr>
        <xdr:cNvPr id="4" name="Chart 3" title="100,000 Recor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64</xdr:row>
      <xdr:rowOff>91440</xdr:rowOff>
    </xdr:from>
    <xdr:to>
      <xdr:col>19</xdr:col>
      <xdr:colOff>650240</xdr:colOff>
      <xdr:row>93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538480</xdr:colOff>
      <xdr:row>2</xdr:row>
      <xdr:rowOff>50800</xdr:rowOff>
    </xdr:from>
    <xdr:to>
      <xdr:col>19</xdr:col>
      <xdr:colOff>599440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518160</xdr:colOff>
      <xdr:row>33</xdr:row>
      <xdr:rowOff>40640</xdr:rowOff>
    </xdr:from>
    <xdr:to>
      <xdr:col>19</xdr:col>
      <xdr:colOff>609600</xdr:colOff>
      <xdr:row>60</xdr:row>
      <xdr:rowOff>111760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64</xdr:row>
      <xdr:rowOff>30480</xdr:rowOff>
    </xdr:from>
    <xdr:to>
      <xdr:col>19</xdr:col>
      <xdr:colOff>609600</xdr:colOff>
      <xdr:row>95</xdr:row>
      <xdr:rowOff>132080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650240</xdr:colOff>
      <xdr:row>2</xdr:row>
      <xdr:rowOff>20320</xdr:rowOff>
    </xdr:from>
    <xdr:to>
      <xdr:col>19</xdr:col>
      <xdr:colOff>568960</xdr:colOff>
      <xdr:row>30</xdr:row>
      <xdr:rowOff>142240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477520</xdr:colOff>
      <xdr:row>32</xdr:row>
      <xdr:rowOff>182880</xdr:rowOff>
    </xdr:from>
    <xdr:to>
      <xdr:col>19</xdr:col>
      <xdr:colOff>589280</xdr:colOff>
      <xdr:row>60</xdr:row>
      <xdr:rowOff>142240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558800</xdr:colOff>
      <xdr:row>63</xdr:row>
      <xdr:rowOff>30480</xdr:rowOff>
    </xdr:from>
    <xdr:to>
      <xdr:col>19</xdr:col>
      <xdr:colOff>538480</xdr:colOff>
      <xdr:row>96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670560</xdr:colOff>
      <xdr:row>2</xdr:row>
      <xdr:rowOff>60960</xdr:rowOff>
    </xdr:from>
    <xdr:to>
      <xdr:col>19</xdr:col>
      <xdr:colOff>467360</xdr:colOff>
      <xdr:row>30</xdr:row>
      <xdr:rowOff>172720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32</xdr:row>
      <xdr:rowOff>182880</xdr:rowOff>
    </xdr:from>
    <xdr:to>
      <xdr:col>19</xdr:col>
      <xdr:colOff>467360</xdr:colOff>
      <xdr:row>61</xdr:row>
      <xdr:rowOff>40640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568960</xdr:colOff>
      <xdr:row>63</xdr:row>
      <xdr:rowOff>182880</xdr:rowOff>
    </xdr:from>
    <xdr:to>
      <xdr:col>19</xdr:col>
      <xdr:colOff>365760</xdr:colOff>
      <xdr:row>94</xdr:row>
      <xdr:rowOff>142240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</xdr:row>
      <xdr:rowOff>0</xdr:rowOff>
    </xdr:from>
    <xdr:to>
      <xdr:col>19</xdr:col>
      <xdr:colOff>518160</xdr:colOff>
      <xdr:row>29</xdr:row>
      <xdr:rowOff>132080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518160</xdr:colOff>
      <xdr:row>32</xdr:row>
      <xdr:rowOff>132080</xdr:rowOff>
    </xdr:from>
    <xdr:to>
      <xdr:col>19</xdr:col>
      <xdr:colOff>568960</xdr:colOff>
      <xdr:row>61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335280</xdr:colOff>
      <xdr:row>63</xdr:row>
      <xdr:rowOff>172720</xdr:rowOff>
    </xdr:from>
    <xdr:to>
      <xdr:col>19</xdr:col>
      <xdr:colOff>375920</xdr:colOff>
      <xdr:row>94</xdr:row>
      <xdr:rowOff>172720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2</xdr:row>
      <xdr:rowOff>30480</xdr:rowOff>
    </xdr:from>
    <xdr:to>
      <xdr:col>18</xdr:col>
      <xdr:colOff>467360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G1" zoomScale="125" zoomScaleNormal="125" zoomScalePageLayoutView="125" workbookViewId="0">
      <selection activeCell="F12" sqref="F12"/>
    </sheetView>
  </sheetViews>
  <sheetFormatPr baseColWidth="10" defaultColWidth="11.1640625" defaultRowHeight="15" x14ac:dyDescent="0"/>
  <cols>
    <col min="1" max="1" width="17.5" customWidth="1"/>
    <col min="5" max="5" width="14.1640625" customWidth="1"/>
  </cols>
  <sheetData>
    <row r="2" spans="1:6">
      <c r="B2" t="s">
        <v>28</v>
      </c>
    </row>
    <row r="3" spans="1:6">
      <c r="A3" t="s">
        <v>0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2</v>
      </c>
      <c r="E4" s="4">
        <v>1.6666666666666668E-3</v>
      </c>
      <c r="F4" s="7">
        <v>0.92733333333335111</v>
      </c>
    </row>
    <row r="5" spans="1:6">
      <c r="A5" t="s">
        <v>2</v>
      </c>
      <c r="B5" s="2">
        <v>6</v>
      </c>
      <c r="E5" s="4">
        <v>4.6666666666666662E-3</v>
      </c>
      <c r="F5" s="7">
        <v>1.7359999999999733</v>
      </c>
    </row>
    <row r="6" spans="1:6">
      <c r="A6" t="s">
        <v>3</v>
      </c>
      <c r="B6" s="2">
        <v>14.333333333333334</v>
      </c>
      <c r="E6" s="4">
        <v>2E-3</v>
      </c>
      <c r="F6" s="7"/>
    </row>
    <row r="7" spans="1:6">
      <c r="A7" t="s">
        <v>4</v>
      </c>
      <c r="B7" s="2">
        <v>2.3333333333333335</v>
      </c>
      <c r="E7" s="4">
        <v>1.3333333333333333E-3</v>
      </c>
      <c r="F7" s="7">
        <v>0.504000000000004</v>
      </c>
    </row>
    <row r="8" spans="1:6">
      <c r="A8" t="s">
        <v>5</v>
      </c>
      <c r="B8" s="2">
        <v>2</v>
      </c>
      <c r="E8" s="4">
        <v>1.3333333333333333E-3</v>
      </c>
      <c r="F8" s="7">
        <v>0.46800000000000502</v>
      </c>
    </row>
    <row r="9" spans="1:6">
      <c r="A9" t="s">
        <v>6</v>
      </c>
      <c r="B9" s="2">
        <v>0</v>
      </c>
      <c r="E9" s="4">
        <v>12037.333333333334</v>
      </c>
      <c r="F9" s="7">
        <v>1.3333333333346647E-3</v>
      </c>
    </row>
    <row r="10" spans="1:6">
      <c r="A10" t="s">
        <v>7</v>
      </c>
      <c r="B10" s="2">
        <v>5</v>
      </c>
      <c r="E10" s="4">
        <v>7604.666666666667</v>
      </c>
      <c r="F10" s="7">
        <v>0.48566666666668029</v>
      </c>
    </row>
    <row r="11" spans="1:6">
      <c r="A11" t="s">
        <v>8</v>
      </c>
      <c r="B11" s="2">
        <v>0</v>
      </c>
      <c r="C11">
        <v>0</v>
      </c>
      <c r="E11" s="4">
        <v>251452.11666666667</v>
      </c>
      <c r="F11" s="7">
        <v>12.050999999999968</v>
      </c>
    </row>
    <row r="12" spans="1:6">
      <c r="A12" t="s">
        <v>9</v>
      </c>
      <c r="B12" s="2">
        <v>2.3333333333333335</v>
      </c>
      <c r="C12">
        <v>1.3333333333333333</v>
      </c>
      <c r="E12" s="4">
        <v>11776</v>
      </c>
      <c r="F12" s="7"/>
    </row>
    <row r="13" spans="1:6">
      <c r="A13" t="s">
        <v>10</v>
      </c>
      <c r="B13" s="2">
        <v>4</v>
      </c>
      <c r="E13" s="4">
        <v>1E-3</v>
      </c>
      <c r="F13" s="7"/>
    </row>
    <row r="14" spans="1:6">
      <c r="A14" t="s">
        <v>11</v>
      </c>
      <c r="B14" s="2">
        <v>12.666666666666666</v>
      </c>
      <c r="E14" s="4">
        <v>2E-3</v>
      </c>
      <c r="F14" s="7"/>
    </row>
    <row r="15" spans="1:6">
      <c r="A15" t="s">
        <v>12</v>
      </c>
      <c r="B15" s="2">
        <v>4</v>
      </c>
      <c r="C15">
        <v>5.666666666666667</v>
      </c>
      <c r="E15" s="4">
        <v>5.3333333333333332E-3</v>
      </c>
      <c r="F15" s="7">
        <v>2.3333333332894043E-3</v>
      </c>
    </row>
    <row r="16" spans="1:6">
      <c r="A16" t="s">
        <v>13</v>
      </c>
      <c r="B16" s="2">
        <v>69</v>
      </c>
      <c r="C16">
        <v>45.666666666666664</v>
      </c>
      <c r="E16" s="4">
        <v>3.333333333333334E-3</v>
      </c>
      <c r="F16" s="7"/>
    </row>
    <row r="17" spans="1:6">
      <c r="A17" t="s">
        <v>14</v>
      </c>
      <c r="B17" s="2">
        <v>4.333333333333333</v>
      </c>
      <c r="C17">
        <v>6.666666666666667</v>
      </c>
      <c r="E17" s="4">
        <v>2.6666666666666666E-3</v>
      </c>
      <c r="F17" s="7">
        <v>1.6666666666405744E-3</v>
      </c>
    </row>
    <row r="18" spans="1:6">
      <c r="A18" t="s">
        <v>15</v>
      </c>
      <c r="B18" s="2">
        <v>7.666666666666667</v>
      </c>
      <c r="E18" s="4">
        <v>8.0000000000000002E-3</v>
      </c>
      <c r="F18" s="7">
        <v>9.9999999999174339E-4</v>
      </c>
    </row>
    <row r="19" spans="1:6">
      <c r="A19" t="s">
        <v>16</v>
      </c>
      <c r="B19" s="2">
        <v>4.333333333333333</v>
      </c>
      <c r="C19">
        <v>5</v>
      </c>
      <c r="E19" s="4">
        <v>2E-3</v>
      </c>
      <c r="F19" s="7">
        <v>26.775999999999968</v>
      </c>
    </row>
    <row r="20" spans="1:6">
      <c r="A20" t="s">
        <v>17</v>
      </c>
      <c r="B20" s="2">
        <v>4</v>
      </c>
      <c r="E20" s="4">
        <v>2E-3</v>
      </c>
      <c r="F20" s="7">
        <v>43.769000000000005</v>
      </c>
    </row>
    <row r="21" spans="1:6">
      <c r="A21" t="s">
        <v>18</v>
      </c>
      <c r="B21" s="2">
        <v>12.666666666666666</v>
      </c>
      <c r="E21" s="4">
        <v>1.6666666666666668E-3</v>
      </c>
      <c r="F21" s="7">
        <v>37.184666666666601</v>
      </c>
    </row>
    <row r="22" spans="1:6">
      <c r="A22" t="s">
        <v>19</v>
      </c>
      <c r="B22" s="2">
        <v>19.333333333333332</v>
      </c>
      <c r="E22" s="4">
        <v>5.3333333333333332E-3</v>
      </c>
      <c r="F22" s="7">
        <v>1.6666666666775843E-3</v>
      </c>
    </row>
    <row r="23" spans="1:6">
      <c r="A23" t="s">
        <v>20</v>
      </c>
      <c r="B23" s="2">
        <v>4</v>
      </c>
      <c r="E23" s="4">
        <v>3.6666666666666666E-3</v>
      </c>
      <c r="F23" s="7">
        <v>1.3333333333716668E-3</v>
      </c>
    </row>
    <row r="24" spans="1:6">
      <c r="A24" t="s">
        <v>21</v>
      </c>
      <c r="B24" s="2">
        <v>0</v>
      </c>
      <c r="E24" s="4">
        <v>2E-3</v>
      </c>
      <c r="F24" s="7">
        <v>5.1666666666709028E-2</v>
      </c>
    </row>
    <row r="25" spans="1:6">
      <c r="A25" t="s">
        <v>22</v>
      </c>
      <c r="B25" s="2">
        <v>4.333333333333333</v>
      </c>
      <c r="E25" s="4">
        <v>1.6666666666666668E-3</v>
      </c>
      <c r="F25" s="7">
        <v>5.3333333332646433E-3</v>
      </c>
    </row>
    <row r="26" spans="1:6">
      <c r="A26" t="s">
        <v>23</v>
      </c>
      <c r="B26" s="2">
        <v>3.3333333333333335</v>
      </c>
      <c r="E26" s="4">
        <v>0.58566666666666667</v>
      </c>
      <c r="F26" s="7">
        <v>0.74499999999999511</v>
      </c>
    </row>
    <row r="27" spans="1:6">
      <c r="A27" t="s">
        <v>24</v>
      </c>
      <c r="B27" s="2">
        <v>4.666666666666667</v>
      </c>
      <c r="E27" s="4">
        <v>2E-3</v>
      </c>
      <c r="F27" s="7">
        <v>1.3333333332976587E-3</v>
      </c>
    </row>
    <row r="28" spans="1:6">
      <c r="A28" t="s">
        <v>25</v>
      </c>
      <c r="B28" s="2">
        <v>5</v>
      </c>
      <c r="E28" s="4">
        <v>2.3333333333333335E-3</v>
      </c>
      <c r="F28" s="7">
        <v>1.3333333333716707E-3</v>
      </c>
    </row>
    <row r="29" spans="1:6">
      <c r="A29" t="s">
        <v>26</v>
      </c>
      <c r="B29" s="2">
        <v>5</v>
      </c>
      <c r="E29" s="4">
        <v>2E-3</v>
      </c>
      <c r="F29" s="7">
        <v>2.3333333333634201E-3</v>
      </c>
    </row>
    <row r="30" spans="1:6">
      <c r="A30" t="s">
        <v>27</v>
      </c>
      <c r="B30" s="2">
        <v>4.333333333333333</v>
      </c>
      <c r="E30" s="4">
        <v>5686</v>
      </c>
      <c r="F30" s="7">
        <v>0.77699999999995339</v>
      </c>
    </row>
    <row r="33" spans="1:6">
      <c r="B33" t="s">
        <v>29</v>
      </c>
    </row>
    <row r="34" spans="1:6">
      <c r="A34" t="s">
        <v>0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18.666666666666668</v>
      </c>
      <c r="F35" s="5">
        <v>0.87733333333332197</v>
      </c>
    </row>
    <row r="36" spans="1:6">
      <c r="A36" t="s">
        <v>2</v>
      </c>
      <c r="B36" s="2">
        <v>42.666666666666664</v>
      </c>
      <c r="F36" s="5">
        <v>1.8810000000000164</v>
      </c>
    </row>
    <row r="37" spans="1:6">
      <c r="A37" t="s">
        <v>3</v>
      </c>
      <c r="B37" s="2">
        <v>93.333333333333329</v>
      </c>
      <c r="F37" s="5"/>
    </row>
    <row r="38" spans="1:6">
      <c r="A38" t="s">
        <v>4</v>
      </c>
      <c r="B38" s="2">
        <v>16.333333333333332</v>
      </c>
      <c r="F38" s="5">
        <v>0.78900000000002068</v>
      </c>
    </row>
    <row r="39" spans="1:6">
      <c r="A39" t="s">
        <v>5</v>
      </c>
      <c r="B39" s="2">
        <v>13</v>
      </c>
      <c r="F39" s="5">
        <v>0.81199999999997907</v>
      </c>
    </row>
    <row r="40" spans="1:6">
      <c r="A40" t="s">
        <v>6</v>
      </c>
      <c r="B40" s="2">
        <v>8</v>
      </c>
      <c r="F40" s="5">
        <v>9.9999999999174816E-4</v>
      </c>
    </row>
    <row r="41" spans="1:6">
      <c r="A41" t="s">
        <v>7</v>
      </c>
      <c r="B41" s="2">
        <v>19.333333333333332</v>
      </c>
      <c r="F41" s="5">
        <v>0.78333333333333899</v>
      </c>
    </row>
    <row r="42" spans="1:6">
      <c r="A42" t="s">
        <v>8</v>
      </c>
      <c r="B42" s="2">
        <v>10</v>
      </c>
      <c r="C42">
        <v>8.3333333333333339</v>
      </c>
      <c r="F42" s="5">
        <v>28.310999999999968</v>
      </c>
    </row>
    <row r="43" spans="1:6">
      <c r="A43" t="s">
        <v>9</v>
      </c>
      <c r="B43" s="2">
        <v>10.333333333333334</v>
      </c>
      <c r="C43">
        <v>10</v>
      </c>
    </row>
    <row r="44" spans="1:6">
      <c r="A44" t="s">
        <v>10</v>
      </c>
      <c r="B44" s="2">
        <v>23.333333333333332</v>
      </c>
    </row>
    <row r="45" spans="1:6">
      <c r="A45" t="s">
        <v>11</v>
      </c>
      <c r="B45" s="2">
        <v>23</v>
      </c>
    </row>
    <row r="46" spans="1:6">
      <c r="A46" t="s">
        <v>12</v>
      </c>
      <c r="B46" s="2">
        <v>45</v>
      </c>
      <c r="C46">
        <v>35.666666666666664</v>
      </c>
      <c r="F46" s="5">
        <v>0</v>
      </c>
    </row>
    <row r="47" spans="1:6">
      <c r="A47" t="s">
        <v>13</v>
      </c>
      <c r="B47" s="2">
        <v>158.66666666666666</v>
      </c>
      <c r="C47">
        <v>83.666666666666671</v>
      </c>
    </row>
    <row r="48" spans="1:6">
      <c r="A48" t="s">
        <v>14</v>
      </c>
      <c r="B48" s="2">
        <v>45.666666666666664</v>
      </c>
      <c r="C48">
        <v>51</v>
      </c>
      <c r="F48" s="5">
        <v>6.6666666664882762E-4</v>
      </c>
    </row>
    <row r="49" spans="1:6">
      <c r="A49" t="s">
        <v>15</v>
      </c>
      <c r="B49" s="2">
        <v>91.333333333333329</v>
      </c>
      <c r="F49" s="5">
        <v>1.3333333332976541E-3</v>
      </c>
    </row>
    <row r="50" spans="1:6">
      <c r="A50" t="s">
        <v>16</v>
      </c>
      <c r="B50" s="2">
        <v>65</v>
      </c>
      <c r="C50">
        <v>51</v>
      </c>
      <c r="F50" s="5">
        <v>194.16266666666669</v>
      </c>
    </row>
    <row r="51" spans="1:6">
      <c r="A51" t="s">
        <v>17</v>
      </c>
      <c r="B51" s="2">
        <v>101.66666666666667</v>
      </c>
      <c r="F51" s="5">
        <v>295.59699999999901</v>
      </c>
    </row>
    <row r="52" spans="1:6">
      <c r="A52" t="s">
        <v>18</v>
      </c>
      <c r="B52" s="2">
        <v>89.333333333333329</v>
      </c>
      <c r="F52" s="5">
        <v>66.049666666666596</v>
      </c>
    </row>
    <row r="53" spans="1:6">
      <c r="A53" t="s">
        <v>19</v>
      </c>
      <c r="B53" s="2">
        <v>159.66666666666666</v>
      </c>
      <c r="F53" s="5">
        <v>3.3333333337992333E-4</v>
      </c>
    </row>
    <row r="54" spans="1:6">
      <c r="A54" t="s">
        <v>20</v>
      </c>
      <c r="B54" s="2">
        <v>31</v>
      </c>
      <c r="F54" s="5">
        <v>6.6666666668583664E-4</v>
      </c>
    </row>
    <row r="55" spans="1:6">
      <c r="A55" t="s">
        <v>21</v>
      </c>
      <c r="B55" s="2">
        <v>2</v>
      </c>
      <c r="F55" s="5">
        <v>7.3333333333369596E-2</v>
      </c>
    </row>
    <row r="56" spans="1:6">
      <c r="A56" t="s">
        <v>22</v>
      </c>
      <c r="B56" s="2">
        <v>25.333333333333332</v>
      </c>
      <c r="F56" s="5">
        <v>3.3333333337992333E-4</v>
      </c>
    </row>
    <row r="57" spans="1:6">
      <c r="A57" t="s">
        <v>23</v>
      </c>
      <c r="B57" s="2">
        <v>18</v>
      </c>
      <c r="F57" s="5">
        <v>0.81733333333329894</v>
      </c>
    </row>
    <row r="58" spans="1:6">
      <c r="A58" t="s">
        <v>24</v>
      </c>
      <c r="B58" s="2">
        <v>25</v>
      </c>
      <c r="F58" s="5">
        <v>6.6666666661182195E-4</v>
      </c>
    </row>
    <row r="59" spans="1:6">
      <c r="A59" t="s">
        <v>25</v>
      </c>
      <c r="B59" s="2">
        <v>35</v>
      </c>
      <c r="F59" s="5">
        <v>9.9999999999174534E-4</v>
      </c>
    </row>
    <row r="60" spans="1:6">
      <c r="A60" t="s">
        <v>26</v>
      </c>
      <c r="B60" s="2">
        <v>37.666666666666664</v>
      </c>
      <c r="F60" s="5">
        <v>6.6666666675984667E-4</v>
      </c>
    </row>
    <row r="61" spans="1:6">
      <c r="A61" t="s">
        <v>27</v>
      </c>
      <c r="B61" s="2">
        <v>19.666666666666668</v>
      </c>
      <c r="F61" s="5">
        <v>0.71999999999997932</v>
      </c>
    </row>
    <row r="64" spans="1:6">
      <c r="B64" t="s">
        <v>30</v>
      </c>
    </row>
    <row r="65" spans="1:6">
      <c r="A65" t="s">
        <v>0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21</v>
      </c>
      <c r="E66" s="4">
        <v>2E-3</v>
      </c>
      <c r="F66" s="5">
        <v>1.0266666666666724</v>
      </c>
    </row>
    <row r="67" spans="1:6">
      <c r="A67" t="s">
        <v>2</v>
      </c>
      <c r="B67" s="2">
        <v>45.333333333333336</v>
      </c>
      <c r="E67" s="4">
        <v>1.6666666666666668E-3</v>
      </c>
      <c r="F67" s="5">
        <v>2.0666666666666567</v>
      </c>
    </row>
    <row r="68" spans="1:6">
      <c r="A68" t="s">
        <v>3</v>
      </c>
      <c r="B68" s="2">
        <v>94</v>
      </c>
      <c r="E68" s="4">
        <v>1.6666666666666668E-3</v>
      </c>
      <c r="F68" s="5"/>
    </row>
    <row r="69" spans="1:6">
      <c r="A69" t="s">
        <v>4</v>
      </c>
      <c r="B69" s="2">
        <v>16.666666666666668</v>
      </c>
      <c r="E69" s="4">
        <v>1.6666666666666668E-3</v>
      </c>
      <c r="F69" s="5">
        <v>0.93200000000000627</v>
      </c>
    </row>
    <row r="70" spans="1:6">
      <c r="A70" t="s">
        <v>5</v>
      </c>
      <c r="B70" s="2">
        <v>13.666666666666666</v>
      </c>
      <c r="E70" s="4">
        <v>1E-3</v>
      </c>
      <c r="F70" s="5">
        <v>0.99733333333331198</v>
      </c>
    </row>
    <row r="71" spans="1:6">
      <c r="A71" t="s">
        <v>6</v>
      </c>
      <c r="B71" s="2">
        <v>7</v>
      </c>
      <c r="E71" s="4">
        <v>11293</v>
      </c>
      <c r="F71" s="5">
        <v>3.3333333332441468E-4</v>
      </c>
    </row>
    <row r="72" spans="1:6">
      <c r="A72" t="s">
        <v>7</v>
      </c>
      <c r="B72" s="2">
        <v>19.333333333333332</v>
      </c>
      <c r="E72" s="4">
        <v>8350</v>
      </c>
      <c r="F72" s="5">
        <v>0.92699999999999239</v>
      </c>
    </row>
    <row r="73" spans="1:6">
      <c r="A73" t="s">
        <v>8</v>
      </c>
      <c r="B73" s="2">
        <v>8</v>
      </c>
      <c r="C73">
        <v>7.333333333333333</v>
      </c>
      <c r="E73" s="4">
        <v>72847.333333333328</v>
      </c>
      <c r="F73" s="5">
        <v>17.493666666666602</v>
      </c>
    </row>
    <row r="74" spans="1:6">
      <c r="A74" t="s">
        <v>9</v>
      </c>
      <c r="B74" s="2">
        <v>9.6666666666666661</v>
      </c>
      <c r="C74">
        <v>10.333333333333334</v>
      </c>
      <c r="E74" s="4">
        <v>60415.666666666664</v>
      </c>
    </row>
    <row r="75" spans="1:6">
      <c r="A75" t="s">
        <v>10</v>
      </c>
      <c r="B75" s="2">
        <v>21.333333333333332</v>
      </c>
      <c r="E75" s="4">
        <v>1.6666666666666668E-3</v>
      </c>
    </row>
    <row r="76" spans="1:6">
      <c r="A76" t="s">
        <v>11</v>
      </c>
      <c r="B76" s="2">
        <v>23.666666666666668</v>
      </c>
      <c r="E76" s="4">
        <v>2.3333333333333335E-3</v>
      </c>
    </row>
    <row r="77" spans="1:6">
      <c r="A77" t="s">
        <v>12</v>
      </c>
      <c r="B77" s="2">
        <v>47</v>
      </c>
      <c r="C77">
        <v>41</v>
      </c>
      <c r="E77" s="4">
        <v>4.0000000000000001E-3</v>
      </c>
      <c r="F77" s="5">
        <v>3.3333333330591098E-4</v>
      </c>
    </row>
    <row r="78" spans="1:6">
      <c r="A78" t="s">
        <v>13</v>
      </c>
      <c r="B78" s="2">
        <v>177.66666666666666</v>
      </c>
      <c r="C78">
        <v>97.666666666666671</v>
      </c>
      <c r="E78" s="4">
        <v>1.6666666666666668E-3</v>
      </c>
    </row>
    <row r="79" spans="1:6">
      <c r="A79" t="s">
        <v>14</v>
      </c>
      <c r="B79" s="2">
        <v>37.333333333333336</v>
      </c>
      <c r="C79">
        <v>44.666666666666664</v>
      </c>
      <c r="E79" s="4">
        <v>2.3333333333333335E-3</v>
      </c>
      <c r="F79" s="5">
        <v>6.6666666664882762E-4</v>
      </c>
    </row>
    <row r="80" spans="1:6">
      <c r="A80" t="s">
        <v>15</v>
      </c>
      <c r="B80" s="2">
        <v>74</v>
      </c>
      <c r="E80" s="4">
        <v>2.3333333333333335E-3</v>
      </c>
      <c r="F80" s="5">
        <v>3.3333333334291669E-4</v>
      </c>
    </row>
    <row r="81" spans="1:6">
      <c r="A81" t="s">
        <v>16</v>
      </c>
      <c r="B81" s="2">
        <v>45</v>
      </c>
      <c r="C81">
        <v>31.333333333333332</v>
      </c>
      <c r="E81" s="4">
        <v>1.6666666666666668E-3</v>
      </c>
      <c r="F81" s="5">
        <v>38.0133333333333</v>
      </c>
    </row>
    <row r="82" spans="1:6">
      <c r="A82" t="s">
        <v>17</v>
      </c>
      <c r="B82" s="2">
        <v>97.333333333333329</v>
      </c>
      <c r="E82" s="4">
        <v>7.0000000000000001E-3</v>
      </c>
      <c r="F82" s="5">
        <v>71.686666666666625</v>
      </c>
    </row>
    <row r="83" spans="1:6">
      <c r="A83" t="s">
        <v>18</v>
      </c>
      <c r="B83" s="2">
        <v>87.666666666666671</v>
      </c>
      <c r="E83" s="4">
        <v>2E-3</v>
      </c>
      <c r="F83" s="5">
        <v>32.979333333333265</v>
      </c>
    </row>
    <row r="84" spans="1:6">
      <c r="A84" t="s">
        <v>19</v>
      </c>
      <c r="B84" s="2">
        <v>158</v>
      </c>
      <c r="E84" s="4">
        <v>2.3333333333333335E-3</v>
      </c>
      <c r="F84" s="5">
        <v>6.6666666675984667E-4</v>
      </c>
    </row>
    <row r="85" spans="1:6">
      <c r="A85" t="s">
        <v>31</v>
      </c>
      <c r="B85" s="2">
        <v>21.333333333333332</v>
      </c>
      <c r="E85" s="4">
        <v>2.6666666666666666E-3</v>
      </c>
      <c r="F85" s="5">
        <v>3.2066666666666506</v>
      </c>
    </row>
    <row r="86" spans="1:6">
      <c r="A86" t="s">
        <v>32</v>
      </c>
      <c r="B86" s="2">
        <v>108.33333333333333</v>
      </c>
      <c r="E86" s="4">
        <v>6.000000000000001E-3</v>
      </c>
      <c r="F86" s="5">
        <v>8.8763333333333332</v>
      </c>
    </row>
    <row r="87" spans="1:6">
      <c r="A87" t="s">
        <v>33</v>
      </c>
      <c r="B87" s="2">
        <v>10</v>
      </c>
      <c r="E87" s="4">
        <v>2781.3333333333335</v>
      </c>
      <c r="F87" s="5">
        <v>0.69700000000002138</v>
      </c>
    </row>
    <row r="88" spans="1:6">
      <c r="A88" t="s">
        <v>34</v>
      </c>
      <c r="B88" s="2">
        <v>23</v>
      </c>
      <c r="E88" s="4">
        <v>1.6666666666666668E-3</v>
      </c>
      <c r="F88" s="5">
        <v>1.9793333333331802</v>
      </c>
    </row>
    <row r="89" spans="1:6">
      <c r="A89" t="s">
        <v>20</v>
      </c>
      <c r="B89" s="2">
        <v>25.333333333333332</v>
      </c>
      <c r="E89" s="4">
        <v>1.3666666666666667E-2</v>
      </c>
      <c r="F89" s="5">
        <v>9.9999999999174772E-4</v>
      </c>
    </row>
    <row r="90" spans="1:6">
      <c r="A90" t="s">
        <v>21</v>
      </c>
      <c r="B90" s="2">
        <v>1.6666666666666667</v>
      </c>
      <c r="E90" s="4">
        <v>2.3333333333333335E-3</v>
      </c>
      <c r="F90" s="5">
        <v>8.5000000000038392E-2</v>
      </c>
    </row>
    <row r="91" spans="1:6">
      <c r="A91" t="s">
        <v>22</v>
      </c>
      <c r="B91" s="2">
        <v>23.666666666666668</v>
      </c>
      <c r="E91" s="4">
        <v>1E-3</v>
      </c>
      <c r="F91" s="5">
        <v>3.3333333337992333E-4</v>
      </c>
    </row>
    <row r="92" spans="1:6">
      <c r="A92" t="s">
        <v>23</v>
      </c>
      <c r="B92" s="2">
        <v>19.333333333333332</v>
      </c>
      <c r="E92" s="4">
        <v>0.55866666666666664</v>
      </c>
      <c r="F92" s="5">
        <v>0.9086666666666684</v>
      </c>
    </row>
    <row r="93" spans="1:6">
      <c r="A93" t="s">
        <v>24</v>
      </c>
      <c r="B93" s="2">
        <v>23.333333333333332</v>
      </c>
      <c r="E93" s="4">
        <v>1.6666666666666668E-3</v>
      </c>
      <c r="F93" s="5">
        <v>3.3333333337992333E-4</v>
      </c>
    </row>
    <row r="94" spans="1:6">
      <c r="A94" t="s">
        <v>25</v>
      </c>
      <c r="B94" s="2">
        <v>25.333333333333332</v>
      </c>
      <c r="E94" s="4">
        <v>5.0000000000000001E-3</v>
      </c>
      <c r="F94" s="5">
        <v>3.3333333330591098E-4</v>
      </c>
    </row>
    <row r="95" spans="1:6">
      <c r="A95" t="s">
        <v>26</v>
      </c>
      <c r="B95" s="2">
        <v>25</v>
      </c>
      <c r="E95" s="4">
        <v>4.0000000000000001E-3</v>
      </c>
      <c r="F95" s="5">
        <v>1.3333333334456833E-3</v>
      </c>
    </row>
    <row r="96" spans="1:6">
      <c r="A96" t="s">
        <v>27</v>
      </c>
      <c r="B96" s="2">
        <v>20.666666666666668</v>
      </c>
      <c r="E96" s="4">
        <v>7304.333333333333</v>
      </c>
      <c r="F96" s="5">
        <v>0.84133333333339699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D59" zoomScale="125" zoomScaleNormal="125" zoomScalePageLayoutView="125" workbookViewId="0">
      <selection activeCell="I100" sqref="I100"/>
    </sheetView>
  </sheetViews>
  <sheetFormatPr baseColWidth="10" defaultColWidth="11.1640625" defaultRowHeight="15" x14ac:dyDescent="0"/>
  <cols>
    <col min="1" max="1" width="17.5" customWidth="1"/>
    <col min="5" max="5" width="12.6640625" customWidth="1"/>
  </cols>
  <sheetData>
    <row r="2" spans="1:6">
      <c r="B2" t="s">
        <v>28</v>
      </c>
    </row>
    <row r="3" spans="1:6">
      <c r="A3" t="s">
        <v>40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5.333333333333333</v>
      </c>
      <c r="E4" s="4">
        <v>2.3333333333333335E-3</v>
      </c>
      <c r="F4" s="5">
        <v>2.40566666666667</v>
      </c>
    </row>
    <row r="5" spans="1:6">
      <c r="A5" t="s">
        <v>2</v>
      </c>
      <c r="B5" s="2">
        <v>12.333333333333334</v>
      </c>
      <c r="E5" s="4">
        <v>2E-3</v>
      </c>
      <c r="F5" s="5">
        <v>3.76799999999999</v>
      </c>
    </row>
    <row r="6" spans="1:6">
      <c r="A6" t="s">
        <v>3</v>
      </c>
      <c r="B6" s="2">
        <v>25.666666666666668</v>
      </c>
      <c r="E6" s="4">
        <v>1.6666666666666668E-3</v>
      </c>
      <c r="F6" s="5"/>
    </row>
    <row r="7" spans="1:6">
      <c r="A7" t="s">
        <v>4</v>
      </c>
      <c r="B7" s="2">
        <v>5</v>
      </c>
      <c r="E7" s="4">
        <v>1.3333333333333333E-3</v>
      </c>
      <c r="F7" s="5">
        <v>1.0633333333333368</v>
      </c>
    </row>
    <row r="8" spans="1:6">
      <c r="A8" t="s">
        <v>5</v>
      </c>
      <c r="B8" s="2">
        <v>4</v>
      </c>
      <c r="E8" s="4">
        <v>1E-3</v>
      </c>
      <c r="F8" s="5">
        <v>1.0013333333333323</v>
      </c>
    </row>
    <row r="9" spans="1:6">
      <c r="A9" t="s">
        <v>6</v>
      </c>
      <c r="B9" s="2">
        <v>0</v>
      </c>
      <c r="E9" s="4">
        <v>21367</v>
      </c>
      <c r="F9" s="5">
        <v>1.9999999999464799E-3</v>
      </c>
    </row>
    <row r="10" spans="1:6">
      <c r="A10" t="s">
        <v>7</v>
      </c>
      <c r="B10" s="2">
        <v>10.333333333333334</v>
      </c>
      <c r="E10" s="4">
        <v>16632.333333333332</v>
      </c>
      <c r="F10" s="5">
        <v>1.0023333333333579</v>
      </c>
    </row>
    <row r="11" spans="1:6">
      <c r="A11" t="s">
        <v>8</v>
      </c>
      <c r="B11" s="2">
        <v>1</v>
      </c>
      <c r="C11" s="3">
        <v>1</v>
      </c>
      <c r="E11" s="4">
        <v>751624</v>
      </c>
      <c r="F11" s="5">
        <v>23.328666666666603</v>
      </c>
    </row>
    <row r="12" spans="1:6">
      <c r="A12" t="s">
        <v>9</v>
      </c>
      <c r="B12" s="2">
        <v>4</v>
      </c>
      <c r="C12" s="3">
        <v>3.3333333333333335</v>
      </c>
      <c r="E12" s="4">
        <v>29422</v>
      </c>
      <c r="F12" s="5"/>
    </row>
    <row r="13" spans="1:6">
      <c r="A13" t="s">
        <v>10</v>
      </c>
      <c r="B13" s="2">
        <v>7.333333333333333</v>
      </c>
      <c r="E13" s="4">
        <v>1.6666666666666668E-3</v>
      </c>
    </row>
    <row r="14" spans="1:6">
      <c r="A14" t="s">
        <v>11</v>
      </c>
      <c r="B14" s="2">
        <v>25</v>
      </c>
      <c r="E14" s="4">
        <v>3.0000000000000005E-3</v>
      </c>
    </row>
    <row r="15" spans="1:6">
      <c r="A15" t="s">
        <v>12</v>
      </c>
      <c r="B15" s="2">
        <v>7</v>
      </c>
      <c r="C15" s="3">
        <v>13.333333333333334</v>
      </c>
      <c r="E15" s="4">
        <v>1.6666666666666668E-3</v>
      </c>
      <c r="F15" s="5">
        <v>2.3333333333634167E-3</v>
      </c>
    </row>
    <row r="16" spans="1:6">
      <c r="A16" t="s">
        <v>13</v>
      </c>
      <c r="B16" s="2">
        <v>137</v>
      </c>
      <c r="C16" s="3">
        <v>93</v>
      </c>
      <c r="E16" s="4">
        <v>2.3333333333333335E-3</v>
      </c>
    </row>
    <row r="17" spans="1:6">
      <c r="A17" t="s">
        <v>14</v>
      </c>
      <c r="B17" s="2">
        <v>8</v>
      </c>
      <c r="C17" s="3">
        <v>13.333333333333334</v>
      </c>
      <c r="E17" s="4">
        <v>2E-3</v>
      </c>
      <c r="F17" s="5">
        <v>1.6666666667515945E-3</v>
      </c>
    </row>
    <row r="18" spans="1:6">
      <c r="A18" t="s">
        <v>15</v>
      </c>
      <c r="B18" s="2">
        <v>15</v>
      </c>
      <c r="E18" s="4">
        <v>5.0000000000000001E-3</v>
      </c>
      <c r="F18" s="5">
        <v>9.9999999991773293E-4</v>
      </c>
    </row>
    <row r="19" spans="1:6">
      <c r="A19" t="s">
        <v>16</v>
      </c>
      <c r="B19" s="2">
        <v>9.3333333333333339</v>
      </c>
      <c r="C19">
        <v>10</v>
      </c>
      <c r="E19" s="4">
        <v>2.3333333333333335E-3</v>
      </c>
      <c r="F19" s="5">
        <v>50.226333333333265</v>
      </c>
    </row>
    <row r="20" spans="1:6">
      <c r="A20" t="s">
        <v>17</v>
      </c>
      <c r="B20" s="2">
        <v>8.3333333333333339</v>
      </c>
      <c r="E20" s="4">
        <v>1.6666666666666668E-3</v>
      </c>
      <c r="F20" s="5">
        <v>86.869666666666674</v>
      </c>
    </row>
    <row r="21" spans="1:6">
      <c r="A21" t="s">
        <v>18</v>
      </c>
      <c r="B21" s="2">
        <v>25.333333333333332</v>
      </c>
      <c r="E21" s="4">
        <v>2.3333333333333335E-3</v>
      </c>
      <c r="F21" s="5">
        <v>78.294666666666799</v>
      </c>
    </row>
    <row r="22" spans="1:6">
      <c r="A22" t="s">
        <v>19</v>
      </c>
      <c r="B22" s="2">
        <v>42.333333333333336</v>
      </c>
      <c r="E22" s="4">
        <v>1.6666666666666668E-3</v>
      </c>
      <c r="F22" s="5">
        <v>1.9999999998354628E-3</v>
      </c>
    </row>
    <row r="23" spans="1:6">
      <c r="A23" t="s">
        <v>20</v>
      </c>
      <c r="B23" s="2">
        <v>8</v>
      </c>
      <c r="E23" s="4">
        <v>3.0000000000000005E-3</v>
      </c>
      <c r="F23" s="5">
        <v>2.0000000001315198E-3</v>
      </c>
    </row>
    <row r="24" spans="1:6">
      <c r="A24" t="s">
        <v>21</v>
      </c>
      <c r="B24" s="2">
        <v>0</v>
      </c>
      <c r="E24" s="4">
        <v>2E-3</v>
      </c>
      <c r="F24" s="5">
        <v>5.6666666666741805E-2</v>
      </c>
    </row>
    <row r="25" spans="1:6">
      <c r="A25" t="s">
        <v>22</v>
      </c>
      <c r="B25" s="2">
        <v>9.6666666666666661</v>
      </c>
      <c r="E25" s="4">
        <v>2E-3</v>
      </c>
      <c r="F25" s="5">
        <v>5.3333333334866931E-3</v>
      </c>
    </row>
    <row r="26" spans="1:6">
      <c r="A26" t="s">
        <v>23</v>
      </c>
      <c r="B26" s="2">
        <v>8.3333333333333339</v>
      </c>
      <c r="E26" s="4">
        <v>0.6236666666666667</v>
      </c>
      <c r="F26" s="5">
        <v>1.7470000000000867</v>
      </c>
    </row>
    <row r="27" spans="1:6">
      <c r="A27" t="s">
        <v>24</v>
      </c>
      <c r="B27" s="2">
        <v>9.3333333333333339</v>
      </c>
      <c r="E27" s="4">
        <v>1E-3</v>
      </c>
      <c r="F27" s="5">
        <v>1.3333333333716668E-3</v>
      </c>
    </row>
    <row r="28" spans="1:6">
      <c r="A28" t="s">
        <v>25</v>
      </c>
      <c r="B28" s="2">
        <v>9.3333333333333339</v>
      </c>
      <c r="E28" s="4">
        <v>2.3333333333333335E-3</v>
      </c>
      <c r="F28" s="5">
        <v>1.3333333332236394E-3</v>
      </c>
    </row>
    <row r="29" spans="1:6">
      <c r="A29" t="s">
        <v>26</v>
      </c>
      <c r="B29" s="2">
        <v>10.333333333333334</v>
      </c>
      <c r="E29" s="4">
        <v>2.6666666666666666E-3</v>
      </c>
      <c r="F29" s="5">
        <v>2.3333333335114467E-3</v>
      </c>
    </row>
    <row r="30" spans="1:6">
      <c r="A30" t="s">
        <v>27</v>
      </c>
      <c r="B30" s="2">
        <v>9</v>
      </c>
      <c r="E30" s="4">
        <v>11260.333333333334</v>
      </c>
      <c r="F30" s="5">
        <v>1.25566666666676</v>
      </c>
    </row>
    <row r="33" spans="1:6">
      <c r="B33" t="s">
        <v>29</v>
      </c>
    </row>
    <row r="34" spans="1:6">
      <c r="A34" t="s">
        <v>40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39.333333333333336</v>
      </c>
      <c r="F35" s="5">
        <v>2.1323333333333232</v>
      </c>
    </row>
    <row r="36" spans="1:6">
      <c r="A36" t="s">
        <v>2</v>
      </c>
      <c r="B36" s="2">
        <v>90.666666666666671</v>
      </c>
      <c r="F36" s="5">
        <v>4.1133333333332969</v>
      </c>
    </row>
    <row r="37" spans="1:6">
      <c r="A37" t="s">
        <v>3</v>
      </c>
      <c r="B37" s="2">
        <v>178.66666666666666</v>
      </c>
      <c r="F37" s="5"/>
    </row>
    <row r="38" spans="1:6">
      <c r="A38" t="s">
        <v>4</v>
      </c>
      <c r="B38" s="2">
        <v>34</v>
      </c>
      <c r="F38" s="5">
        <v>1.4393333333333433</v>
      </c>
    </row>
    <row r="39" spans="1:6">
      <c r="A39" t="s">
        <v>5</v>
      </c>
      <c r="B39" s="2">
        <v>27.333333333333332</v>
      </c>
      <c r="F39" s="5">
        <v>1.4273333333333345</v>
      </c>
    </row>
    <row r="40" spans="1:6">
      <c r="A40" t="s">
        <v>6</v>
      </c>
      <c r="B40" s="2">
        <v>18.333333333333332</v>
      </c>
      <c r="F40" s="5">
        <v>9.9999999999174339E-4</v>
      </c>
    </row>
    <row r="41" spans="1:6">
      <c r="A41" t="s">
        <v>7</v>
      </c>
      <c r="B41" s="2">
        <v>41.333333333333336</v>
      </c>
      <c r="F41" s="5">
        <v>1.451333333333318</v>
      </c>
    </row>
    <row r="42" spans="1:6">
      <c r="A42" t="s">
        <v>8</v>
      </c>
      <c r="B42" s="2">
        <v>17.666666666666668</v>
      </c>
      <c r="C42">
        <v>18.666666666666668</v>
      </c>
      <c r="F42" s="5">
        <v>43.747666666666639</v>
      </c>
    </row>
    <row r="43" spans="1:6">
      <c r="A43" t="s">
        <v>9</v>
      </c>
      <c r="B43" s="2">
        <v>20.666666666666668</v>
      </c>
      <c r="C43">
        <v>19.333333333333332</v>
      </c>
      <c r="F43" s="5"/>
    </row>
    <row r="44" spans="1:6">
      <c r="A44" t="s">
        <v>10</v>
      </c>
      <c r="B44" s="2">
        <v>42</v>
      </c>
    </row>
    <row r="45" spans="1:6">
      <c r="A45" t="s">
        <v>11</v>
      </c>
      <c r="B45" s="2">
        <v>39</v>
      </c>
    </row>
    <row r="46" spans="1:6">
      <c r="A46" t="s">
        <v>12</v>
      </c>
      <c r="B46" s="2">
        <v>88.666666666666671</v>
      </c>
      <c r="C46">
        <v>74.666666666666671</v>
      </c>
      <c r="F46" s="5">
        <v>1.6666666666775808E-3</v>
      </c>
    </row>
    <row r="47" spans="1:6">
      <c r="A47" t="s">
        <v>13</v>
      </c>
      <c r="B47" s="2">
        <v>306</v>
      </c>
      <c r="C47">
        <v>171</v>
      </c>
    </row>
    <row r="48" spans="1:6">
      <c r="A48" t="s">
        <v>14</v>
      </c>
      <c r="B48" s="2">
        <v>93.666666666666671</v>
      </c>
      <c r="C48">
        <v>102</v>
      </c>
      <c r="F48" s="5">
        <v>6.6666666668583425E-4</v>
      </c>
    </row>
    <row r="49" spans="1:6">
      <c r="A49" t="s">
        <v>15</v>
      </c>
      <c r="B49" s="2">
        <v>169.66666666666666</v>
      </c>
      <c r="F49" s="5">
        <v>3.3333333330591098E-4</v>
      </c>
    </row>
    <row r="50" spans="1:6">
      <c r="A50" t="s">
        <v>16</v>
      </c>
      <c r="B50" s="2">
        <v>123.33333333333333</v>
      </c>
      <c r="C50">
        <v>101</v>
      </c>
      <c r="F50" s="5">
        <v>272.22466666666662</v>
      </c>
    </row>
    <row r="51" spans="1:6">
      <c r="A51" t="s">
        <v>17</v>
      </c>
      <c r="B51" s="2">
        <v>194.33333333333334</v>
      </c>
      <c r="F51" s="5">
        <v>420.13866666666627</v>
      </c>
    </row>
    <row r="52" spans="1:6">
      <c r="A52" t="s">
        <v>18</v>
      </c>
      <c r="B52" s="2">
        <v>183</v>
      </c>
      <c r="F52" s="5">
        <v>85.206333333333404</v>
      </c>
    </row>
    <row r="53" spans="1:6">
      <c r="A53" t="s">
        <v>19</v>
      </c>
      <c r="B53" s="2">
        <v>308.33333333333331</v>
      </c>
      <c r="F53" s="5">
        <v>9.9999999999174339E-4</v>
      </c>
    </row>
    <row r="54" spans="1:6">
      <c r="A54" t="s">
        <v>20</v>
      </c>
      <c r="B54" s="2">
        <v>62.666666666666664</v>
      </c>
      <c r="F54" s="5">
        <v>1.3333333333716698E-3</v>
      </c>
    </row>
    <row r="55" spans="1:6">
      <c r="A55" t="s">
        <v>21</v>
      </c>
      <c r="B55" s="2">
        <v>1.6666666666666667</v>
      </c>
      <c r="F55" s="5">
        <v>6.8666666666642798E-2</v>
      </c>
    </row>
    <row r="56" spans="1:6">
      <c r="A56" t="s">
        <v>22</v>
      </c>
      <c r="B56" s="2">
        <v>52.666666666666664</v>
      </c>
      <c r="F56" s="5">
        <v>2.3333333335114497E-3</v>
      </c>
    </row>
    <row r="57" spans="1:6">
      <c r="A57" t="s">
        <v>23</v>
      </c>
      <c r="B57" s="2">
        <v>37.333333333333336</v>
      </c>
      <c r="F57" s="5">
        <v>1.6856666666667632</v>
      </c>
    </row>
    <row r="58" spans="1:6">
      <c r="A58" t="s">
        <v>24</v>
      </c>
      <c r="B58" s="2">
        <v>50.333333333333336</v>
      </c>
      <c r="F58" s="5">
        <v>6.6666666661181935E-4</v>
      </c>
    </row>
    <row r="59" spans="1:6">
      <c r="A59" t="s">
        <v>25</v>
      </c>
      <c r="B59" s="2">
        <v>70</v>
      </c>
      <c r="F59" s="5">
        <v>6.6666666661181989E-4</v>
      </c>
    </row>
    <row r="60" spans="1:6">
      <c r="A60" t="s">
        <v>26</v>
      </c>
      <c r="B60" s="2">
        <v>68.333333333333329</v>
      </c>
      <c r="F60" s="5">
        <v>1.3333333333716694E-3</v>
      </c>
    </row>
    <row r="61" spans="1:6">
      <c r="A61" t="s">
        <v>27</v>
      </c>
      <c r="B61" s="2">
        <v>40.666666666666664</v>
      </c>
      <c r="F61" s="5">
        <v>1.4433333333334566</v>
      </c>
    </row>
    <row r="64" spans="1:6">
      <c r="B64" t="s">
        <v>30</v>
      </c>
    </row>
    <row r="65" spans="1:6">
      <c r="A65" t="s">
        <v>40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43.333333333333336</v>
      </c>
      <c r="E66" s="4">
        <v>1E-3</v>
      </c>
      <c r="F66" s="5">
        <v>3.14366666666661</v>
      </c>
    </row>
    <row r="67" spans="1:6">
      <c r="A67" t="s">
        <v>2</v>
      </c>
      <c r="B67" s="2">
        <v>90.666666666666671</v>
      </c>
      <c r="E67" s="4">
        <v>1.6666666666666668E-3</v>
      </c>
      <c r="F67" s="5">
        <v>4.8206666666666935</v>
      </c>
    </row>
    <row r="68" spans="1:6">
      <c r="A68" t="s">
        <v>3</v>
      </c>
      <c r="B68" s="2">
        <v>180.66666666666666</v>
      </c>
      <c r="E68" s="4">
        <v>1.6666666666666668E-3</v>
      </c>
      <c r="F68" s="5"/>
    </row>
    <row r="69" spans="1:6">
      <c r="A69" t="s">
        <v>4</v>
      </c>
      <c r="B69" s="2">
        <v>35</v>
      </c>
      <c r="E69" s="4">
        <v>1E-3</v>
      </c>
      <c r="F69" s="5">
        <v>1.9580000000000499</v>
      </c>
    </row>
    <row r="70" spans="1:6">
      <c r="A70" t="s">
        <v>5</v>
      </c>
      <c r="B70" s="2">
        <v>32</v>
      </c>
      <c r="E70" s="4">
        <v>1E-3</v>
      </c>
      <c r="F70" s="5">
        <v>1.9386666666666432</v>
      </c>
    </row>
    <row r="71" spans="1:6">
      <c r="A71" t="s">
        <v>6</v>
      </c>
      <c r="B71" s="2">
        <v>14</v>
      </c>
      <c r="E71" s="4">
        <v>28235</v>
      </c>
      <c r="F71" s="5">
        <v>1.00000000002875E-3</v>
      </c>
    </row>
    <row r="72" spans="1:6">
      <c r="A72" t="s">
        <v>7</v>
      </c>
      <c r="B72" s="2">
        <v>40</v>
      </c>
      <c r="E72" s="4">
        <v>124248.66666666667</v>
      </c>
      <c r="F72" s="5">
        <v>1.9483333333333601</v>
      </c>
    </row>
    <row r="73" spans="1:6">
      <c r="A73" t="s">
        <v>8</v>
      </c>
      <c r="B73" s="2">
        <v>15.333333333333334</v>
      </c>
      <c r="C73">
        <v>16.666666666666668</v>
      </c>
      <c r="E73" s="4">
        <v>149398</v>
      </c>
      <c r="F73" s="5">
        <v>32.060333333333297</v>
      </c>
    </row>
    <row r="74" spans="1:6">
      <c r="A74" t="s">
        <v>9</v>
      </c>
      <c r="B74" s="2">
        <v>19.666666666666668</v>
      </c>
      <c r="C74">
        <v>19.666666666666668</v>
      </c>
      <c r="E74" s="4">
        <v>119464</v>
      </c>
      <c r="F74" s="5"/>
    </row>
    <row r="75" spans="1:6">
      <c r="A75" t="s">
        <v>10</v>
      </c>
      <c r="B75" s="2">
        <v>38.666666666666664</v>
      </c>
      <c r="E75" s="4">
        <v>6.6666666666666664E-4</v>
      </c>
    </row>
    <row r="76" spans="1:6">
      <c r="A76" t="s">
        <v>11</v>
      </c>
      <c r="B76" s="2">
        <v>39.333333333333336</v>
      </c>
      <c r="E76" s="4">
        <v>1.6666666666666668E-3</v>
      </c>
    </row>
    <row r="77" spans="1:6">
      <c r="A77" t="s">
        <v>12</v>
      </c>
      <c r="B77" s="2">
        <v>90</v>
      </c>
      <c r="C77">
        <v>74.666666666666671</v>
      </c>
      <c r="E77" s="4">
        <v>1.6666666666666668E-3</v>
      </c>
      <c r="F77" s="5">
        <v>0</v>
      </c>
    </row>
    <row r="78" spans="1:6">
      <c r="A78" t="s">
        <v>13</v>
      </c>
      <c r="B78" s="2">
        <v>340.66666666666669</v>
      </c>
      <c r="C78">
        <v>186.66666666666666</v>
      </c>
      <c r="E78" s="4">
        <v>2.3333333333333335E-3</v>
      </c>
    </row>
    <row r="79" spans="1:6">
      <c r="A79" t="s">
        <v>14</v>
      </c>
      <c r="B79" s="2">
        <v>74.666666666666671</v>
      </c>
      <c r="C79">
        <v>87.666666666666671</v>
      </c>
      <c r="E79" s="4">
        <v>1.3333333333333333E-3</v>
      </c>
      <c r="F79" s="5">
        <v>6.6666666661182195E-4</v>
      </c>
    </row>
    <row r="80" spans="1:6">
      <c r="A80" t="s">
        <v>15</v>
      </c>
      <c r="B80" s="2">
        <v>146.33333333333334</v>
      </c>
      <c r="E80" s="4">
        <v>1.3333333333333333E-3</v>
      </c>
      <c r="F80" s="5">
        <v>9.9999999999174534E-4</v>
      </c>
    </row>
    <row r="81" spans="1:6">
      <c r="A81" t="s">
        <v>16</v>
      </c>
      <c r="B81" s="2">
        <v>90.666666666666671</v>
      </c>
      <c r="C81">
        <v>64.333333333333329</v>
      </c>
      <c r="E81" s="4">
        <v>1.3333333333333333E-3</v>
      </c>
      <c r="F81" s="5">
        <v>80.958666666666602</v>
      </c>
    </row>
    <row r="82" spans="1:6">
      <c r="A82" t="s">
        <v>17</v>
      </c>
      <c r="B82" s="2">
        <v>189</v>
      </c>
      <c r="E82" s="4">
        <v>5.3333333333333332E-3</v>
      </c>
      <c r="F82" s="5">
        <v>143.21966666666631</v>
      </c>
    </row>
    <row r="83" spans="1:6">
      <c r="A83" t="s">
        <v>18</v>
      </c>
      <c r="B83" s="2">
        <v>181.66666666666666</v>
      </c>
      <c r="E83" s="4">
        <v>1.3333333333333333E-3</v>
      </c>
      <c r="F83" s="5">
        <v>109.71466666666633</v>
      </c>
    </row>
    <row r="84" spans="1:6">
      <c r="A84" t="s">
        <v>19</v>
      </c>
      <c r="B84" s="2">
        <v>320</v>
      </c>
      <c r="E84" s="4">
        <v>3.9999999999999992E-3</v>
      </c>
      <c r="F84" s="5">
        <v>3.3333333337992333E-4</v>
      </c>
    </row>
    <row r="85" spans="1:6">
      <c r="A85" t="s">
        <v>31</v>
      </c>
      <c r="B85" s="2">
        <v>43.666666666666664</v>
      </c>
      <c r="E85" s="4">
        <v>1E-3</v>
      </c>
      <c r="F85" s="5">
        <v>7.5933333333333364</v>
      </c>
    </row>
    <row r="86" spans="1:6">
      <c r="A86" t="s">
        <v>32</v>
      </c>
      <c r="B86" s="2">
        <v>222.33333333333334</v>
      </c>
      <c r="E86" s="4">
        <v>5.0000000000000001E-3</v>
      </c>
      <c r="F86" s="5">
        <v>20.760666666666534</v>
      </c>
    </row>
    <row r="87" spans="1:6">
      <c r="A87" t="s">
        <v>33</v>
      </c>
      <c r="B87" s="2">
        <v>10</v>
      </c>
      <c r="E87" s="4">
        <v>1615.25</v>
      </c>
      <c r="F87" s="5">
        <v>0.62633333333339503</v>
      </c>
    </row>
    <row r="88" spans="1:6">
      <c r="A88" t="s">
        <v>34</v>
      </c>
      <c r="B88" s="2">
        <v>49.666666666666664</v>
      </c>
      <c r="E88" s="4">
        <v>1.6666666666666668E-3</v>
      </c>
      <c r="F88" s="5">
        <v>3.9043333333334296</v>
      </c>
    </row>
    <row r="89" spans="1:6">
      <c r="A89" t="s">
        <v>20</v>
      </c>
      <c r="B89" s="2">
        <v>50</v>
      </c>
      <c r="E89" s="4">
        <v>4.333333333333334E-3</v>
      </c>
      <c r="F89" s="5">
        <v>3.3333333323189602E-4</v>
      </c>
    </row>
    <row r="90" spans="1:6">
      <c r="A90" t="s">
        <v>21</v>
      </c>
      <c r="B90" s="2">
        <v>1.3333333333333333</v>
      </c>
      <c r="E90" s="4">
        <v>1.6666666666666668E-3</v>
      </c>
      <c r="F90" s="5">
        <v>7.7999999999800396E-2</v>
      </c>
    </row>
    <row r="91" spans="1:6">
      <c r="A91" t="s">
        <v>22</v>
      </c>
      <c r="B91" s="2">
        <v>46.333333333333336</v>
      </c>
      <c r="E91" s="4">
        <v>1.6666666666666668E-3</v>
      </c>
      <c r="F91" s="5">
        <v>3.3333333337992333E-4</v>
      </c>
    </row>
    <row r="92" spans="1:6">
      <c r="A92" t="s">
        <v>23</v>
      </c>
      <c r="B92" s="2">
        <v>36.666666666666664</v>
      </c>
      <c r="E92" s="4">
        <v>0.46366666666666667</v>
      </c>
      <c r="F92" s="5">
        <v>1.9093333333331632</v>
      </c>
    </row>
    <row r="93" spans="1:6">
      <c r="A93" t="s">
        <v>24</v>
      </c>
      <c r="B93" s="2">
        <v>49.666666666666664</v>
      </c>
      <c r="E93" s="4">
        <v>1.6666666666666668E-3</v>
      </c>
      <c r="F93" s="5">
        <v>3.3333333337992333E-4</v>
      </c>
    </row>
    <row r="94" spans="1:6">
      <c r="A94" t="s">
        <v>25</v>
      </c>
      <c r="B94" s="2">
        <v>51.333333333333336</v>
      </c>
      <c r="E94" s="4">
        <v>2.6666666666666666E-3</v>
      </c>
      <c r="F94" s="5">
        <v>6.6666666675984667E-4</v>
      </c>
    </row>
    <row r="95" spans="1:6">
      <c r="A95" t="s">
        <v>26</v>
      </c>
      <c r="B95" s="2">
        <v>52.333333333333336</v>
      </c>
      <c r="E95" s="4">
        <v>5.3333333333333332E-3</v>
      </c>
      <c r="F95" s="5">
        <v>1.3333333333716694E-3</v>
      </c>
    </row>
    <row r="96" spans="1:6">
      <c r="A96" t="s">
        <v>27</v>
      </c>
      <c r="B96" s="2">
        <v>39</v>
      </c>
      <c r="E96" s="4">
        <v>14713.333333333334</v>
      </c>
      <c r="F96" s="5">
        <v>1.87599999999991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I37" zoomScale="125" zoomScaleNormal="125" zoomScalePageLayoutView="125" workbookViewId="0">
      <selection activeCell="B102" sqref="B102"/>
    </sheetView>
  </sheetViews>
  <sheetFormatPr baseColWidth="10" defaultColWidth="11.1640625" defaultRowHeight="15" x14ac:dyDescent="0"/>
  <cols>
    <col min="1" max="1" width="17.5" customWidth="1"/>
    <col min="5" max="5" width="13.6640625" customWidth="1"/>
  </cols>
  <sheetData>
    <row r="2" spans="1:6">
      <c r="B2" t="s">
        <v>28</v>
      </c>
    </row>
    <row r="3" spans="1:6">
      <c r="A3" t="s">
        <v>41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8.6666666666666661</v>
      </c>
      <c r="E4" s="4">
        <v>1.0999999999999999E-2</v>
      </c>
      <c r="F4" s="5">
        <v>3.0136666666666136</v>
      </c>
    </row>
    <row r="5" spans="1:6">
      <c r="A5" t="s">
        <v>2</v>
      </c>
      <c r="B5" s="2">
        <v>19.666666666666668</v>
      </c>
      <c r="E5" s="4">
        <v>2.5000000000000001E-3</v>
      </c>
      <c r="F5" s="5">
        <v>5.6023333333333341</v>
      </c>
    </row>
    <row r="6" spans="1:6">
      <c r="A6" t="s">
        <v>3</v>
      </c>
      <c r="B6" s="2">
        <v>44.666666666666664</v>
      </c>
      <c r="E6" s="4">
        <v>1E-3</v>
      </c>
      <c r="F6" s="5"/>
    </row>
    <row r="7" spans="1:6">
      <c r="A7" t="s">
        <v>4</v>
      </c>
      <c r="B7" s="2">
        <v>7</v>
      </c>
      <c r="E7" s="4">
        <v>1E-3</v>
      </c>
      <c r="F7" s="5">
        <v>1.86733333333329</v>
      </c>
    </row>
    <row r="8" spans="1:6">
      <c r="A8" t="s">
        <v>5</v>
      </c>
      <c r="B8" s="2">
        <v>7</v>
      </c>
      <c r="E8" s="4">
        <v>2E-3</v>
      </c>
      <c r="F8" s="5">
        <v>1.5660000000000267</v>
      </c>
    </row>
    <row r="9" spans="1:6">
      <c r="A9" t="s">
        <v>6</v>
      </c>
      <c r="B9" s="2">
        <v>1</v>
      </c>
      <c r="E9" s="4">
        <v>26663</v>
      </c>
      <c r="F9" s="5">
        <v>1.3333333332976541E-3</v>
      </c>
    </row>
    <row r="10" spans="1:6">
      <c r="A10" t="s">
        <v>7</v>
      </c>
      <c r="B10" s="2">
        <v>16</v>
      </c>
      <c r="E10" s="4">
        <v>23553.666666666668</v>
      </c>
      <c r="F10" s="5">
        <v>2.09400000000011</v>
      </c>
    </row>
    <row r="11" spans="1:6">
      <c r="A11" t="s">
        <v>8</v>
      </c>
      <c r="B11" s="2">
        <v>1</v>
      </c>
      <c r="C11">
        <v>1</v>
      </c>
      <c r="E11" s="4">
        <v>1166138.6666666667</v>
      </c>
      <c r="F11" s="5">
        <v>36.816333333333269</v>
      </c>
    </row>
    <row r="12" spans="1:6">
      <c r="A12" t="s">
        <v>9</v>
      </c>
      <c r="B12" s="2">
        <v>5.666666666666667</v>
      </c>
      <c r="C12">
        <v>5</v>
      </c>
      <c r="E12" s="4">
        <v>40607</v>
      </c>
    </row>
    <row r="13" spans="1:6">
      <c r="A13" t="s">
        <v>10</v>
      </c>
      <c r="B13" s="2">
        <v>12</v>
      </c>
      <c r="E13" s="4">
        <v>1.5E-3</v>
      </c>
    </row>
    <row r="14" spans="1:6">
      <c r="A14" t="s">
        <v>11</v>
      </c>
      <c r="B14" s="2">
        <v>37.333333333333336</v>
      </c>
      <c r="E14" s="4">
        <v>1.5E-3</v>
      </c>
    </row>
    <row r="15" spans="1:6">
      <c r="A15" t="s">
        <v>12</v>
      </c>
      <c r="B15" s="2">
        <v>11.333333333333334</v>
      </c>
      <c r="C15" s="3">
        <v>14.666666666666666</v>
      </c>
      <c r="E15" s="4">
        <v>2E-3</v>
      </c>
      <c r="F15" s="5">
        <v>2.3333333333634201E-3</v>
      </c>
    </row>
    <row r="16" spans="1:6">
      <c r="A16" t="s">
        <v>13</v>
      </c>
      <c r="B16" s="2">
        <v>214.33333333333334</v>
      </c>
      <c r="C16">
        <v>139.33333333333334</v>
      </c>
      <c r="E16" s="4">
        <v>2E-3</v>
      </c>
    </row>
    <row r="17" spans="1:6">
      <c r="A17" t="s">
        <v>14</v>
      </c>
      <c r="B17" s="2">
        <v>13</v>
      </c>
      <c r="C17">
        <v>21</v>
      </c>
      <c r="E17" s="4">
        <v>3.0000000000000001E-3</v>
      </c>
      <c r="F17" s="5">
        <v>1.9999999999094765E-3</v>
      </c>
    </row>
    <row r="18" spans="1:6">
      <c r="A18" t="s">
        <v>15</v>
      </c>
      <c r="B18" s="2">
        <v>26.666666666666668</v>
      </c>
      <c r="E18" s="4">
        <v>7.4999999999999997E-3</v>
      </c>
      <c r="F18" s="5">
        <v>1.6666666667515967E-3</v>
      </c>
    </row>
    <row r="19" spans="1:6">
      <c r="A19" t="s">
        <v>16</v>
      </c>
      <c r="B19" s="2">
        <v>13.333333333333334</v>
      </c>
      <c r="C19">
        <v>19</v>
      </c>
      <c r="E19" s="4">
        <v>1.5E-3</v>
      </c>
      <c r="F19" s="5">
        <v>75.810333333333162</v>
      </c>
    </row>
    <row r="20" spans="1:6">
      <c r="A20" t="s">
        <v>17</v>
      </c>
      <c r="B20" s="2">
        <v>14.666666666666666</v>
      </c>
      <c r="E20" s="4">
        <v>2.5000000000000001E-3</v>
      </c>
      <c r="F20" s="5">
        <v>134.40733333333301</v>
      </c>
    </row>
    <row r="21" spans="1:6">
      <c r="A21" t="s">
        <v>18</v>
      </c>
      <c r="B21" s="2">
        <v>40</v>
      </c>
      <c r="E21" s="4">
        <v>3.0000000000000001E-3</v>
      </c>
      <c r="F21" s="5">
        <v>185.56233333333333</v>
      </c>
    </row>
    <row r="22" spans="1:6">
      <c r="A22" t="s">
        <v>19</v>
      </c>
      <c r="B22" s="2">
        <v>70</v>
      </c>
      <c r="E22" s="4">
        <v>2E-3</v>
      </c>
      <c r="F22" s="5">
        <v>1.3333333335196968E-3</v>
      </c>
    </row>
    <row r="23" spans="1:6">
      <c r="A23" t="s">
        <v>20</v>
      </c>
      <c r="B23" s="2">
        <v>13.333333333333334</v>
      </c>
      <c r="E23" s="4">
        <v>4.0000000000000001E-3</v>
      </c>
      <c r="F23" s="5">
        <v>1.3333333335196968E-3</v>
      </c>
    </row>
    <row r="24" spans="1:6">
      <c r="A24" t="s">
        <v>21</v>
      </c>
      <c r="B24" s="2">
        <v>0</v>
      </c>
      <c r="E24" s="4">
        <v>2E-3</v>
      </c>
      <c r="F24" s="5">
        <v>5.7000000000269758E-2</v>
      </c>
    </row>
    <row r="25" spans="1:6">
      <c r="A25" t="s">
        <v>22</v>
      </c>
      <c r="B25" s="2">
        <v>16.333333333333332</v>
      </c>
      <c r="E25" s="4">
        <v>2E-3</v>
      </c>
      <c r="F25" s="5">
        <v>5.6666666665705565E-3</v>
      </c>
    </row>
    <row r="26" spans="1:6">
      <c r="A26" t="s">
        <v>23</v>
      </c>
      <c r="B26" s="2">
        <v>14</v>
      </c>
      <c r="E26" s="4">
        <v>0.39449999999999996</v>
      </c>
      <c r="F26" s="5">
        <v>2.7743333333329865</v>
      </c>
    </row>
    <row r="27" spans="1:6">
      <c r="A27" t="s">
        <v>24</v>
      </c>
      <c r="B27" s="2">
        <v>15.333333333333334</v>
      </c>
      <c r="E27" s="4">
        <v>1E-3</v>
      </c>
      <c r="F27" s="5">
        <v>1.6666666668996232E-3</v>
      </c>
    </row>
    <row r="28" spans="1:6">
      <c r="A28" t="s">
        <v>25</v>
      </c>
      <c r="B28" s="2">
        <v>16.333333333333332</v>
      </c>
      <c r="E28" s="4">
        <v>2.5000000000000001E-3</v>
      </c>
      <c r="F28" s="5">
        <v>2.3333333333634167E-3</v>
      </c>
    </row>
    <row r="29" spans="1:6">
      <c r="A29" t="s">
        <v>26</v>
      </c>
      <c r="B29" s="2">
        <v>15</v>
      </c>
      <c r="E29" s="4">
        <v>2.5000000000000001E-3</v>
      </c>
      <c r="F29" s="5">
        <v>1.9999999996874302E-3</v>
      </c>
    </row>
    <row r="30" spans="1:6">
      <c r="A30" t="s">
        <v>27</v>
      </c>
      <c r="B30" s="2">
        <v>15.333333333333334</v>
      </c>
      <c r="E30" s="4">
        <v>13545.333333333334</v>
      </c>
      <c r="F30" s="5">
        <v>2.2316666666665537</v>
      </c>
    </row>
    <row r="33" spans="1:6">
      <c r="B33" t="s">
        <v>29</v>
      </c>
    </row>
    <row r="34" spans="1:6">
      <c r="A34" t="s">
        <v>41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60.333333333333336</v>
      </c>
      <c r="F35" s="5">
        <v>2.8779999999999304</v>
      </c>
    </row>
    <row r="36" spans="1:6">
      <c r="A36" t="s">
        <v>2</v>
      </c>
      <c r="B36" s="2">
        <v>135.33333333333334</v>
      </c>
      <c r="F36" s="5">
        <v>6.811666666666583</v>
      </c>
    </row>
    <row r="37" spans="1:6">
      <c r="A37" t="s">
        <v>3</v>
      </c>
      <c r="B37" s="2">
        <v>292.66666666666669</v>
      </c>
      <c r="F37" s="5"/>
    </row>
    <row r="38" spans="1:6">
      <c r="A38" t="s">
        <v>4</v>
      </c>
      <c r="B38" s="2">
        <v>51.666666666666664</v>
      </c>
      <c r="F38" s="5">
        <v>2.6223333333334233</v>
      </c>
    </row>
    <row r="39" spans="1:6">
      <c r="A39" t="s">
        <v>5</v>
      </c>
      <c r="B39" s="2">
        <v>39.666666666666664</v>
      </c>
      <c r="F39" s="5">
        <v>2.6303333333334336</v>
      </c>
    </row>
    <row r="40" spans="1:6">
      <c r="A40" t="s">
        <v>6</v>
      </c>
      <c r="B40" s="2">
        <v>27</v>
      </c>
      <c r="F40" s="5">
        <v>1.3333333333716707E-3</v>
      </c>
    </row>
    <row r="41" spans="1:6">
      <c r="A41" t="s">
        <v>7</v>
      </c>
      <c r="B41" s="2">
        <v>70.666666666666671</v>
      </c>
      <c r="F41" s="5">
        <v>2.9273333333332765</v>
      </c>
    </row>
    <row r="42" spans="1:6">
      <c r="A42" t="s">
        <v>8</v>
      </c>
      <c r="B42" s="2">
        <v>27</v>
      </c>
      <c r="C42">
        <v>26.666666666666668</v>
      </c>
      <c r="F42" s="5">
        <v>86.53033333333326</v>
      </c>
    </row>
    <row r="43" spans="1:6">
      <c r="A43" t="s">
        <v>9</v>
      </c>
      <c r="B43" s="2">
        <v>31.333333333333332</v>
      </c>
      <c r="C43">
        <v>31.333333333333332</v>
      </c>
      <c r="F43" s="5"/>
    </row>
    <row r="44" spans="1:6">
      <c r="A44" t="s">
        <v>10</v>
      </c>
      <c r="B44" s="2">
        <v>70.333333333333329</v>
      </c>
    </row>
    <row r="45" spans="1:6">
      <c r="A45" t="s">
        <v>11</v>
      </c>
      <c r="B45" s="2">
        <v>61.333333333333336</v>
      </c>
    </row>
    <row r="46" spans="1:6">
      <c r="A46" t="s">
        <v>12</v>
      </c>
      <c r="B46" s="2">
        <v>144.33333333333334</v>
      </c>
      <c r="C46">
        <v>120.33333333333333</v>
      </c>
      <c r="F46" s="5">
        <v>9.9999999991773098E-4</v>
      </c>
    </row>
    <row r="47" spans="1:6">
      <c r="A47" t="s">
        <v>13</v>
      </c>
      <c r="B47" s="2">
        <v>476.33333333333331</v>
      </c>
      <c r="C47">
        <v>262</v>
      </c>
    </row>
    <row r="48" spans="1:6">
      <c r="A48" t="s">
        <v>14</v>
      </c>
      <c r="B48" s="2">
        <v>155.66666666666666</v>
      </c>
      <c r="C48">
        <v>171.33333333333334</v>
      </c>
      <c r="F48" s="5">
        <v>3.0000000000492567E-3</v>
      </c>
    </row>
    <row r="49" spans="1:6">
      <c r="A49" t="s">
        <v>15</v>
      </c>
      <c r="B49" s="2">
        <v>271.33333333333331</v>
      </c>
      <c r="F49" s="5">
        <v>6.6666666668583664E-4</v>
      </c>
    </row>
    <row r="50" spans="1:6">
      <c r="A50" t="s">
        <v>16</v>
      </c>
      <c r="B50" s="2">
        <v>202</v>
      </c>
      <c r="C50">
        <v>161.66666666666666</v>
      </c>
      <c r="F50" s="5">
        <v>539.48366666666595</v>
      </c>
    </row>
    <row r="51" spans="1:6">
      <c r="A51" t="s">
        <v>17</v>
      </c>
      <c r="B51" s="2">
        <v>307.33333333333331</v>
      </c>
      <c r="F51" s="5">
        <v>954.18666666666604</v>
      </c>
    </row>
    <row r="52" spans="1:6">
      <c r="A52" t="s">
        <v>18</v>
      </c>
      <c r="B52" s="2">
        <v>284</v>
      </c>
      <c r="F52" s="5">
        <v>232.20499999999967</v>
      </c>
    </row>
    <row r="53" spans="1:6">
      <c r="A53" t="s">
        <v>19</v>
      </c>
      <c r="B53" s="2">
        <v>485</v>
      </c>
      <c r="F53" s="5">
        <v>6.6666666646378965E-4</v>
      </c>
    </row>
    <row r="54" spans="1:6">
      <c r="A54" t="s">
        <v>20</v>
      </c>
      <c r="B54" s="2">
        <v>93.666666666666671</v>
      </c>
      <c r="F54" s="5">
        <v>6.6666666675984667E-4</v>
      </c>
    </row>
    <row r="55" spans="1:6">
      <c r="A55" t="s">
        <v>21</v>
      </c>
      <c r="B55" s="2">
        <v>1.6666666666666667</v>
      </c>
      <c r="F55" s="5">
        <v>8.5000000000038725E-2</v>
      </c>
    </row>
    <row r="56" spans="1:6">
      <c r="A56" t="s">
        <v>22</v>
      </c>
      <c r="B56" s="2">
        <v>85.666666666666671</v>
      </c>
      <c r="F56" s="5">
        <v>3.3333333337992333E-4</v>
      </c>
    </row>
    <row r="57" spans="1:6">
      <c r="A57" t="s">
        <v>23</v>
      </c>
      <c r="B57" s="2">
        <v>65</v>
      </c>
      <c r="F57" s="5">
        <v>3.1163333333334169</v>
      </c>
    </row>
    <row r="58" spans="1:6">
      <c r="A58" t="s">
        <v>24</v>
      </c>
      <c r="B58" s="2">
        <v>81.333333333333329</v>
      </c>
      <c r="F58" s="5">
        <v>6.6666666675984667E-4</v>
      </c>
    </row>
    <row r="59" spans="1:6">
      <c r="A59" t="s">
        <v>25</v>
      </c>
      <c r="B59" s="2">
        <v>119.33333333333333</v>
      </c>
      <c r="F59" s="5">
        <v>6.6666666675984667E-4</v>
      </c>
    </row>
    <row r="60" spans="1:6">
      <c r="A60" t="s">
        <v>26</v>
      </c>
      <c r="B60" s="2">
        <v>114.66666666666667</v>
      </c>
      <c r="F60" s="5">
        <v>1.0000000001397699E-3</v>
      </c>
    </row>
    <row r="61" spans="1:6">
      <c r="A61" t="s">
        <v>27</v>
      </c>
      <c r="B61" s="2">
        <v>71.666666666666671</v>
      </c>
      <c r="F61" s="5">
        <v>2.6073333333333264</v>
      </c>
    </row>
    <row r="64" spans="1:6">
      <c r="B64" t="s">
        <v>30</v>
      </c>
    </row>
    <row r="65" spans="1:6">
      <c r="A65" t="s">
        <v>41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44</v>
      </c>
      <c r="E66" s="4">
        <v>1.3333333333333333E-3</v>
      </c>
      <c r="F66" s="5">
        <v>3.8633333333333968</v>
      </c>
    </row>
    <row r="67" spans="1:6">
      <c r="A67" t="s">
        <v>2</v>
      </c>
      <c r="B67" s="2">
        <v>99.333333333333329</v>
      </c>
      <c r="E67" s="4">
        <v>1.3333333333333333E-3</v>
      </c>
      <c r="F67" s="5">
        <v>7.4900000000001397</v>
      </c>
    </row>
    <row r="68" spans="1:6">
      <c r="A68" t="s">
        <v>3</v>
      </c>
      <c r="B68" s="2">
        <v>197</v>
      </c>
      <c r="E68" s="4">
        <v>2.3333333333333335E-3</v>
      </c>
      <c r="F68" s="5"/>
    </row>
    <row r="69" spans="1:6">
      <c r="A69" t="s">
        <v>4</v>
      </c>
      <c r="B69" s="2">
        <v>39</v>
      </c>
      <c r="E69" s="4">
        <v>1.3333333333333333E-3</v>
      </c>
      <c r="F69" s="5">
        <v>3.2746666666666067</v>
      </c>
    </row>
    <row r="70" spans="1:6">
      <c r="A70" t="s">
        <v>5</v>
      </c>
      <c r="B70" s="2">
        <v>31</v>
      </c>
      <c r="E70" s="4">
        <v>1E-3</v>
      </c>
      <c r="F70" s="5">
        <v>2.9996666666666569</v>
      </c>
    </row>
    <row r="71" spans="1:6">
      <c r="A71" t="s">
        <v>6</v>
      </c>
      <c r="B71" s="2">
        <v>16</v>
      </c>
      <c r="E71" s="4">
        <v>14730.44</v>
      </c>
      <c r="F71" s="5">
        <v>6.6666666668583425E-4</v>
      </c>
    </row>
    <row r="72" spans="1:6">
      <c r="A72" t="s">
        <v>7</v>
      </c>
      <c r="B72" s="2">
        <v>47.333333333333336</v>
      </c>
      <c r="E72" s="4">
        <v>19835.78</v>
      </c>
      <c r="F72" s="5">
        <v>3.6646666666667205</v>
      </c>
    </row>
    <row r="73" spans="1:6">
      <c r="A73" t="s">
        <v>8</v>
      </c>
      <c r="B73" s="2">
        <v>15.666666666666666</v>
      </c>
      <c r="C73">
        <v>23.666666666666668</v>
      </c>
      <c r="E73" s="4">
        <v>160224.53333333333</v>
      </c>
      <c r="F73" s="5">
        <v>54.645666666666635</v>
      </c>
    </row>
    <row r="74" spans="1:6">
      <c r="A74" t="s">
        <v>9</v>
      </c>
      <c r="B74" s="2">
        <v>21</v>
      </c>
      <c r="C74">
        <v>26.666666666666668</v>
      </c>
      <c r="E74" s="4">
        <v>179836</v>
      </c>
      <c r="F74" s="5"/>
    </row>
    <row r="75" spans="1:6">
      <c r="A75" t="s">
        <v>10</v>
      </c>
      <c r="B75" s="2">
        <v>45.333333333333336</v>
      </c>
      <c r="E75" s="4">
        <v>6.6666666666666664E-4</v>
      </c>
    </row>
    <row r="76" spans="1:6">
      <c r="A76" t="s">
        <v>11</v>
      </c>
      <c r="B76" s="2">
        <v>42.666666666666664</v>
      </c>
      <c r="E76" s="4">
        <v>1.6666666666666668E-3</v>
      </c>
    </row>
    <row r="77" spans="1:6">
      <c r="A77" t="s">
        <v>12</v>
      </c>
      <c r="B77" s="2">
        <v>100</v>
      </c>
      <c r="C77">
        <v>120</v>
      </c>
      <c r="E77" s="4">
        <v>2.3333333333333335E-3</v>
      </c>
      <c r="F77" s="5">
        <v>3.3333333337992333E-4</v>
      </c>
    </row>
    <row r="78" spans="1:6">
      <c r="A78" t="s">
        <v>13</v>
      </c>
      <c r="B78" s="2">
        <v>374.33333333333331</v>
      </c>
      <c r="C78">
        <v>288</v>
      </c>
      <c r="E78" s="4">
        <v>1.3333333333333333E-3</v>
      </c>
    </row>
    <row r="79" spans="1:6">
      <c r="A79" t="s">
        <v>14</v>
      </c>
      <c r="B79" s="2">
        <v>85.333333333333329</v>
      </c>
      <c r="C79">
        <v>146.66666666666666</v>
      </c>
      <c r="E79" s="4">
        <v>2E-3</v>
      </c>
      <c r="F79" s="5">
        <v>9.9999999999174534E-4</v>
      </c>
    </row>
    <row r="80" spans="1:6">
      <c r="A80" t="s">
        <v>15</v>
      </c>
      <c r="B80" s="2">
        <v>161.33333333333334</v>
      </c>
      <c r="E80" s="4">
        <v>5.0000000000000001E-3</v>
      </c>
      <c r="F80" s="5">
        <v>1.3333333333716711E-3</v>
      </c>
    </row>
    <row r="81" spans="1:6">
      <c r="A81" t="s">
        <v>16</v>
      </c>
      <c r="B81" s="2">
        <v>99.666666666666671</v>
      </c>
      <c r="C81">
        <v>99</v>
      </c>
      <c r="E81" s="4">
        <v>1.3333333333333333E-3</v>
      </c>
      <c r="F81" s="5">
        <v>123.13333333333269</v>
      </c>
    </row>
    <row r="82" spans="1:6">
      <c r="A82" t="s">
        <v>17</v>
      </c>
      <c r="B82" s="2">
        <v>205</v>
      </c>
      <c r="E82" s="4">
        <v>6.9999999999999993E-3</v>
      </c>
      <c r="F82" s="5">
        <v>218.42166666666563</v>
      </c>
    </row>
    <row r="83" spans="1:6">
      <c r="A83" t="s">
        <v>18</v>
      </c>
      <c r="B83" s="2">
        <v>193.66666666666666</v>
      </c>
      <c r="E83" s="4">
        <v>2E-3</v>
      </c>
      <c r="F83" s="5">
        <v>120.21233333333333</v>
      </c>
    </row>
    <row r="84" spans="1:6">
      <c r="A84" t="s">
        <v>19</v>
      </c>
      <c r="B84" s="2">
        <v>339.66666666666669</v>
      </c>
      <c r="E84" s="4">
        <v>2E-3</v>
      </c>
      <c r="F84" s="5">
        <v>1.0000000001397699E-3</v>
      </c>
    </row>
    <row r="85" spans="1:6">
      <c r="A85" t="s">
        <v>31</v>
      </c>
      <c r="B85" s="2">
        <v>50</v>
      </c>
      <c r="E85" s="4">
        <v>1E-3</v>
      </c>
      <c r="F85" s="5">
        <v>10.155999999999635</v>
      </c>
    </row>
    <row r="86" spans="1:6">
      <c r="A86" t="s">
        <v>32</v>
      </c>
      <c r="B86" s="2">
        <v>230</v>
      </c>
      <c r="E86" s="4">
        <v>4.6666666666666671E-3</v>
      </c>
      <c r="F86" s="5">
        <v>33.032666666666834</v>
      </c>
    </row>
    <row r="87" spans="1:6">
      <c r="A87" t="s">
        <v>33</v>
      </c>
      <c r="B87" s="2">
        <v>7</v>
      </c>
      <c r="E87" s="4">
        <v>1476.0766666666666</v>
      </c>
      <c r="F87" s="5">
        <v>0.64733333333322163</v>
      </c>
    </row>
    <row r="88" spans="1:6">
      <c r="A88" t="s">
        <v>34</v>
      </c>
      <c r="B88" s="2">
        <v>53.666666666666664</v>
      </c>
      <c r="E88" s="4">
        <v>1E-3</v>
      </c>
      <c r="F88" s="5">
        <v>6.2003333333334334</v>
      </c>
    </row>
    <row r="89" spans="1:6">
      <c r="A89" t="s">
        <v>20</v>
      </c>
      <c r="B89" s="2">
        <v>53.666666666666664</v>
      </c>
      <c r="E89" s="4">
        <v>5.3333333333333332E-3</v>
      </c>
      <c r="F89" s="5">
        <v>3.3333333308386632E-4</v>
      </c>
    </row>
    <row r="90" spans="1:6">
      <c r="A90" t="s">
        <v>21</v>
      </c>
      <c r="B90" s="2">
        <v>1.5</v>
      </c>
      <c r="E90" s="4">
        <v>1.6666666666666668E-3</v>
      </c>
      <c r="F90" s="5">
        <v>8.6000000000178489E-2</v>
      </c>
    </row>
    <row r="91" spans="1:6">
      <c r="A91" t="s">
        <v>22</v>
      </c>
      <c r="B91" s="2">
        <v>55.333333333333336</v>
      </c>
      <c r="E91" s="4">
        <v>1.6666666666666668E-3</v>
      </c>
      <c r="F91" s="5">
        <v>3.3333333308386632E-4</v>
      </c>
    </row>
    <row r="92" spans="1:6">
      <c r="A92" t="s">
        <v>23</v>
      </c>
      <c r="B92" s="2">
        <v>42.666666666666664</v>
      </c>
      <c r="E92" s="4">
        <v>0.43533333333333335</v>
      </c>
      <c r="F92" s="5">
        <v>3.3140000000001835</v>
      </c>
    </row>
    <row r="93" spans="1:6">
      <c r="A93" t="s">
        <v>24</v>
      </c>
      <c r="B93" s="2">
        <v>56.666666666666664</v>
      </c>
      <c r="E93" s="4">
        <v>1.3333333333333333E-3</v>
      </c>
      <c r="F93" s="5">
        <v>0</v>
      </c>
    </row>
    <row r="94" spans="1:6">
      <c r="A94" t="s">
        <v>25</v>
      </c>
      <c r="B94" s="2">
        <v>55.333333333333336</v>
      </c>
      <c r="E94" s="4">
        <v>3.3333333333333335E-3</v>
      </c>
      <c r="F94" s="5">
        <v>1.0000000001397734E-3</v>
      </c>
    </row>
    <row r="95" spans="1:6">
      <c r="A95" t="s">
        <v>26</v>
      </c>
      <c r="B95" s="2">
        <v>56.666666666666664</v>
      </c>
      <c r="E95" s="4">
        <v>3.3333333333333335E-3</v>
      </c>
      <c r="F95" s="5">
        <v>1.0000000001397734E-3</v>
      </c>
    </row>
    <row r="96" spans="1:6">
      <c r="A96" t="s">
        <v>27</v>
      </c>
      <c r="B96" s="2">
        <v>44.666666666666664</v>
      </c>
      <c r="E96" s="4">
        <v>14238.146666666667</v>
      </c>
      <c r="F96" s="5">
        <v>3.1670000000003569</v>
      </c>
    </row>
  </sheetData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G1" zoomScale="125" zoomScaleNormal="125" zoomScalePageLayoutView="125" workbookViewId="0">
      <selection activeCell="A65" sqref="A65:F96"/>
    </sheetView>
  </sheetViews>
  <sheetFormatPr baseColWidth="10" defaultColWidth="11.1640625" defaultRowHeight="15" x14ac:dyDescent="0"/>
  <cols>
    <col min="1" max="1" width="17.5" customWidth="1"/>
    <col min="5" max="5" width="15.1640625" customWidth="1"/>
  </cols>
  <sheetData>
    <row r="2" spans="1:6">
      <c r="B2" t="s">
        <v>28</v>
      </c>
    </row>
    <row r="3" spans="1:6">
      <c r="A3" t="s">
        <v>42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11.666666666666666</v>
      </c>
      <c r="E4" s="4">
        <v>6.9999999999999993E-3</v>
      </c>
      <c r="F4" s="5">
        <v>4.8043333333333331</v>
      </c>
    </row>
    <row r="5" spans="1:6">
      <c r="A5" t="s">
        <v>2</v>
      </c>
      <c r="B5" s="2">
        <v>24.333333333333332</v>
      </c>
      <c r="E5" s="4">
        <v>7.4999999999999997E-3</v>
      </c>
      <c r="F5" s="5">
        <v>7.4646666666667434</v>
      </c>
    </row>
    <row r="6" spans="1:6">
      <c r="A6" t="s">
        <v>3</v>
      </c>
      <c r="B6" s="2">
        <v>53</v>
      </c>
      <c r="E6" s="4">
        <v>1E-3</v>
      </c>
      <c r="F6" s="5"/>
    </row>
    <row r="7" spans="1:6">
      <c r="A7" t="s">
        <v>4</v>
      </c>
      <c r="B7" s="2">
        <v>11.333333333333334</v>
      </c>
      <c r="E7" s="4">
        <v>1E-3</v>
      </c>
      <c r="F7" s="5">
        <v>2.7793333333333901</v>
      </c>
    </row>
    <row r="8" spans="1:6">
      <c r="A8" t="s">
        <v>5</v>
      </c>
      <c r="B8" s="2">
        <v>9</v>
      </c>
      <c r="E8" s="4">
        <v>1.5E-3</v>
      </c>
      <c r="F8" s="5">
        <v>2.2040000000000166</v>
      </c>
    </row>
    <row r="9" spans="1:6">
      <c r="A9" t="s">
        <v>6</v>
      </c>
      <c r="B9" s="2">
        <v>1</v>
      </c>
      <c r="E9" s="4">
        <v>44673.333333333336</v>
      </c>
      <c r="F9" s="5">
        <v>1.3333333332976587E-3</v>
      </c>
    </row>
    <row r="10" spans="1:6">
      <c r="A10" t="s">
        <v>7</v>
      </c>
      <c r="B10" s="2">
        <v>21</v>
      </c>
      <c r="E10" s="4">
        <v>39387.333333333336</v>
      </c>
      <c r="F10" s="5">
        <v>2.1396666666666468</v>
      </c>
    </row>
    <row r="11" spans="1:6">
      <c r="A11" t="s">
        <v>8</v>
      </c>
      <c r="B11" s="2">
        <v>1.3333333333333333</v>
      </c>
      <c r="C11">
        <v>2</v>
      </c>
      <c r="E11" s="4">
        <v>1690816</v>
      </c>
      <c r="F11" s="5">
        <v>48.517999999999866</v>
      </c>
    </row>
    <row r="12" spans="1:6">
      <c r="A12" t="s">
        <v>9</v>
      </c>
      <c r="B12" s="2">
        <v>9.6666666666666661</v>
      </c>
      <c r="C12">
        <v>7</v>
      </c>
      <c r="E12" s="4">
        <v>64406.5</v>
      </c>
      <c r="F12" s="5"/>
    </row>
    <row r="13" spans="1:6">
      <c r="A13" t="s">
        <v>10</v>
      </c>
      <c r="B13" s="2">
        <v>16.333333333333332</v>
      </c>
      <c r="E13" s="4">
        <v>2E-3</v>
      </c>
    </row>
    <row r="14" spans="1:6">
      <c r="A14" t="s">
        <v>11</v>
      </c>
      <c r="B14" s="2">
        <v>42.333333333333336</v>
      </c>
      <c r="E14" s="4">
        <v>2.5000000000000001E-3</v>
      </c>
    </row>
    <row r="15" spans="1:6">
      <c r="A15" t="s">
        <v>12</v>
      </c>
      <c r="B15" s="2">
        <v>15.666666666666666</v>
      </c>
      <c r="C15" s="3">
        <v>18</v>
      </c>
      <c r="E15" s="4">
        <v>2E-3</v>
      </c>
      <c r="F15" s="5">
        <v>1.3333333333716668E-3</v>
      </c>
    </row>
    <row r="16" spans="1:6">
      <c r="A16" t="s">
        <v>13</v>
      </c>
      <c r="B16" s="2">
        <v>264.66666666666669</v>
      </c>
      <c r="C16">
        <v>178</v>
      </c>
      <c r="E16" s="4">
        <v>1.5E-3</v>
      </c>
    </row>
    <row r="17" spans="1:6">
      <c r="A17" t="s">
        <v>14</v>
      </c>
      <c r="B17" s="2">
        <v>17</v>
      </c>
      <c r="C17">
        <v>27.333333333333332</v>
      </c>
      <c r="E17" s="4">
        <v>1E-3</v>
      </c>
      <c r="F17" s="5">
        <v>2.3333333335114467E-3</v>
      </c>
    </row>
    <row r="18" spans="1:6">
      <c r="A18" t="s">
        <v>15</v>
      </c>
      <c r="B18" s="2">
        <v>34.666666666666664</v>
      </c>
      <c r="E18" s="4">
        <v>4.5000000000000005E-3</v>
      </c>
      <c r="F18" s="5">
        <v>9.9999999999174274E-4</v>
      </c>
    </row>
    <row r="19" spans="1:6">
      <c r="A19" t="s">
        <v>16</v>
      </c>
      <c r="B19" s="2">
        <v>15</v>
      </c>
      <c r="C19">
        <v>20.666666666666668</v>
      </c>
      <c r="E19" s="4">
        <v>1.5E-3</v>
      </c>
      <c r="F19" s="5">
        <v>96.283333333333317</v>
      </c>
    </row>
    <row r="20" spans="1:6">
      <c r="A20" t="s">
        <v>17</v>
      </c>
      <c r="B20" s="2">
        <v>17</v>
      </c>
      <c r="E20" s="4">
        <v>1.5E-3</v>
      </c>
      <c r="F20" s="5">
        <v>172.32599999999934</v>
      </c>
    </row>
    <row r="21" spans="1:6">
      <c r="A21" t="s">
        <v>18</v>
      </c>
      <c r="B21" s="2">
        <v>56.333333333333336</v>
      </c>
      <c r="E21" s="4">
        <v>1.5E-3</v>
      </c>
      <c r="F21" s="5">
        <v>253.00599999999932</v>
      </c>
    </row>
    <row r="22" spans="1:6">
      <c r="A22" t="s">
        <v>19</v>
      </c>
      <c r="B22" s="2">
        <v>87.333333333333329</v>
      </c>
      <c r="E22" s="4">
        <v>1E-3</v>
      </c>
      <c r="F22" s="5">
        <v>1.0000000001397699E-3</v>
      </c>
    </row>
    <row r="23" spans="1:6">
      <c r="A23" t="s">
        <v>20</v>
      </c>
      <c r="B23" s="2">
        <v>18.666666666666668</v>
      </c>
      <c r="E23" s="4">
        <v>3.0000000000000001E-3</v>
      </c>
      <c r="F23" s="5">
        <v>2.3333333333634167E-3</v>
      </c>
    </row>
    <row r="24" spans="1:6">
      <c r="A24" t="s">
        <v>21</v>
      </c>
      <c r="B24" s="2">
        <v>0</v>
      </c>
      <c r="E24" s="4">
        <v>1.5E-3</v>
      </c>
      <c r="F24" s="5">
        <v>5.5333333333370129E-2</v>
      </c>
    </row>
    <row r="25" spans="1:6">
      <c r="A25" t="s">
        <v>22</v>
      </c>
      <c r="B25" s="2">
        <v>19</v>
      </c>
      <c r="E25" s="4">
        <v>1E-3</v>
      </c>
      <c r="F25" s="5">
        <v>5.6666666665705565E-3</v>
      </c>
    </row>
    <row r="26" spans="1:6">
      <c r="A26" t="s">
        <v>23</v>
      </c>
      <c r="B26" s="2">
        <v>17</v>
      </c>
      <c r="E26" s="4">
        <v>0.38300000000000001</v>
      </c>
      <c r="F26" s="5">
        <v>3.9286666666669063</v>
      </c>
    </row>
    <row r="27" spans="1:6">
      <c r="A27" t="s">
        <v>24</v>
      </c>
      <c r="B27" s="2">
        <v>19</v>
      </c>
      <c r="E27" s="4">
        <v>1.5E-3</v>
      </c>
      <c r="F27" s="5">
        <v>1.3333333335196968E-3</v>
      </c>
    </row>
    <row r="28" spans="1:6">
      <c r="A28" t="s">
        <v>25</v>
      </c>
      <c r="B28" s="2">
        <v>19.666666666666668</v>
      </c>
      <c r="E28" s="4">
        <v>1.5E-3</v>
      </c>
      <c r="F28" s="5">
        <v>1.6666666668996232E-3</v>
      </c>
    </row>
    <row r="29" spans="1:6">
      <c r="A29" t="s">
        <v>26</v>
      </c>
      <c r="B29" s="2">
        <v>21.333333333333332</v>
      </c>
      <c r="E29" s="4">
        <v>2E-3</v>
      </c>
      <c r="F29" s="5">
        <v>2.6666666667433431E-3</v>
      </c>
    </row>
    <row r="30" spans="1:6">
      <c r="A30" t="s">
        <v>27</v>
      </c>
      <c r="B30" s="2">
        <v>18.666666666666668</v>
      </c>
      <c r="E30" s="4">
        <v>28876.666666666668</v>
      </c>
      <c r="F30" s="5">
        <v>3.2326666666670305</v>
      </c>
    </row>
    <row r="33" spans="1:6">
      <c r="B33" t="s">
        <v>29</v>
      </c>
    </row>
    <row r="34" spans="1:6">
      <c r="A34" t="s">
        <v>42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79</v>
      </c>
      <c r="F35" s="5">
        <v>4.2499999999999369</v>
      </c>
    </row>
    <row r="36" spans="1:6">
      <c r="A36" t="s">
        <v>2</v>
      </c>
      <c r="B36" s="2">
        <v>182.66666666666666</v>
      </c>
      <c r="F36" s="5">
        <v>10.152666666666621</v>
      </c>
    </row>
    <row r="37" spans="1:6">
      <c r="A37" t="s">
        <v>3</v>
      </c>
      <c r="B37" s="2">
        <v>365.66666666666669</v>
      </c>
      <c r="F37" s="5"/>
    </row>
    <row r="38" spans="1:6">
      <c r="A38" t="s">
        <v>4</v>
      </c>
      <c r="B38" s="2">
        <v>68.333333333333329</v>
      </c>
      <c r="F38" s="5">
        <v>3.66599999999994</v>
      </c>
    </row>
    <row r="39" spans="1:6">
      <c r="A39" t="s">
        <v>5</v>
      </c>
      <c r="B39" s="2">
        <v>51.333333333333336</v>
      </c>
      <c r="F39" s="5">
        <v>3.5156666666666871</v>
      </c>
    </row>
    <row r="40" spans="1:6">
      <c r="A40" t="s">
        <v>6</v>
      </c>
      <c r="B40" s="2">
        <v>33</v>
      </c>
      <c r="F40" s="5">
        <v>6.6666666668583425E-4</v>
      </c>
    </row>
    <row r="41" spans="1:6">
      <c r="A41" t="s">
        <v>7</v>
      </c>
      <c r="B41" s="2">
        <v>84</v>
      </c>
      <c r="F41" s="5">
        <v>3.4849999999999568</v>
      </c>
    </row>
    <row r="42" spans="1:6">
      <c r="A42" t="s">
        <v>8</v>
      </c>
      <c r="B42" s="2">
        <v>39.666666666666664</v>
      </c>
      <c r="C42">
        <v>36.666666666666664</v>
      </c>
      <c r="F42" s="5">
        <v>107.41799999999967</v>
      </c>
    </row>
    <row r="43" spans="1:6">
      <c r="A43" t="s">
        <v>9</v>
      </c>
      <c r="B43" s="2">
        <v>41</v>
      </c>
      <c r="C43">
        <v>39</v>
      </c>
      <c r="F43" s="5"/>
    </row>
    <row r="44" spans="1:6">
      <c r="A44" t="s">
        <v>10</v>
      </c>
      <c r="B44" s="2">
        <v>81</v>
      </c>
    </row>
    <row r="45" spans="1:6">
      <c r="A45" t="s">
        <v>11</v>
      </c>
      <c r="B45" s="2">
        <v>79.666666666666671</v>
      </c>
    </row>
    <row r="46" spans="1:6">
      <c r="A46" t="s">
        <v>12</v>
      </c>
      <c r="B46" s="2">
        <v>182.66666666666666</v>
      </c>
      <c r="C46">
        <v>151.33333333333334</v>
      </c>
      <c r="F46" s="5">
        <v>3.3333333337992333E-4</v>
      </c>
    </row>
    <row r="47" spans="1:6">
      <c r="A47" t="s">
        <v>13</v>
      </c>
      <c r="B47" s="2">
        <v>618</v>
      </c>
      <c r="C47">
        <v>343.66666666666669</v>
      </c>
    </row>
    <row r="48" spans="1:6">
      <c r="A48" t="s">
        <v>14</v>
      </c>
      <c r="B48" s="2">
        <v>179.33333333333334</v>
      </c>
      <c r="C48">
        <v>210.33333333333334</v>
      </c>
      <c r="F48" s="5">
        <v>1.0000000001397699E-3</v>
      </c>
    </row>
    <row r="49" spans="1:6">
      <c r="A49" t="s">
        <v>15</v>
      </c>
      <c r="B49" s="2">
        <v>336</v>
      </c>
      <c r="F49" s="5">
        <v>3.3333333323189602E-4</v>
      </c>
    </row>
    <row r="50" spans="1:6">
      <c r="A50" t="s">
        <v>16</v>
      </c>
      <c r="B50" s="2">
        <v>251.66666666666666</v>
      </c>
      <c r="C50">
        <v>210.33333333333334</v>
      </c>
      <c r="F50" s="5">
        <v>800.33999999999924</v>
      </c>
    </row>
    <row r="51" spans="1:6">
      <c r="A51" t="s">
        <v>17</v>
      </c>
      <c r="B51" s="2">
        <v>395</v>
      </c>
      <c r="F51" s="5">
        <v>1183.9653333333265</v>
      </c>
    </row>
    <row r="52" spans="1:6">
      <c r="A52" t="s">
        <v>18</v>
      </c>
      <c r="B52" s="2">
        <v>368</v>
      </c>
      <c r="F52" s="5">
        <v>297.21166666666664</v>
      </c>
    </row>
    <row r="53" spans="1:6">
      <c r="A53" t="s">
        <v>19</v>
      </c>
      <c r="B53" s="2">
        <v>622</v>
      </c>
      <c r="F53" s="5">
        <v>6.6666666675984667E-4</v>
      </c>
    </row>
    <row r="54" spans="1:6">
      <c r="A54" t="s">
        <v>20</v>
      </c>
      <c r="B54" s="2">
        <v>126.33333333333333</v>
      </c>
      <c r="F54" s="5">
        <v>1.3333333335196968E-3</v>
      </c>
    </row>
    <row r="55" spans="1:6">
      <c r="A55" t="s">
        <v>21</v>
      </c>
      <c r="B55" s="2">
        <v>1.6666666666666667</v>
      </c>
      <c r="F55" s="5">
        <v>8.3666666666815034E-2</v>
      </c>
    </row>
    <row r="56" spans="1:6">
      <c r="A56" t="s">
        <v>22</v>
      </c>
      <c r="B56" s="2">
        <v>107.33333333333333</v>
      </c>
      <c r="F56" s="5">
        <v>0</v>
      </c>
    </row>
    <row r="57" spans="1:6">
      <c r="A57" t="s">
        <v>23</v>
      </c>
      <c r="B57" s="2">
        <v>77.666666666666671</v>
      </c>
      <c r="F57" s="5">
        <v>4.6283333333333792</v>
      </c>
    </row>
    <row r="58" spans="1:6">
      <c r="A58" t="s">
        <v>24</v>
      </c>
      <c r="B58" s="2">
        <v>100</v>
      </c>
      <c r="F58" s="5">
        <v>0</v>
      </c>
    </row>
    <row r="59" spans="1:6">
      <c r="A59" t="s">
        <v>25</v>
      </c>
      <c r="B59" s="2">
        <v>138</v>
      </c>
      <c r="F59" s="5">
        <v>1.0000000001397734E-3</v>
      </c>
    </row>
    <row r="60" spans="1:6">
      <c r="A60" t="s">
        <v>26</v>
      </c>
      <c r="B60" s="2">
        <v>140.33333333333334</v>
      </c>
      <c r="F60" s="5">
        <v>1.0000000001397699E-3</v>
      </c>
    </row>
    <row r="61" spans="1:6">
      <c r="A61" t="s">
        <v>27</v>
      </c>
      <c r="B61" s="2">
        <v>80.333333333333329</v>
      </c>
      <c r="F61" s="5">
        <v>4.2660000000003233</v>
      </c>
    </row>
    <row r="64" spans="1:6">
      <c r="B64" t="s">
        <v>30</v>
      </c>
    </row>
    <row r="65" spans="1:6">
      <c r="A65" t="s">
        <v>42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83.666666666666671</v>
      </c>
      <c r="E66" s="4">
        <v>3.3333333333333332E-4</v>
      </c>
      <c r="F66" s="5">
        <v>5.2633333333333203</v>
      </c>
    </row>
    <row r="67" spans="1:6">
      <c r="A67" t="s">
        <v>2</v>
      </c>
      <c r="B67" s="2">
        <v>183.66666666666666</v>
      </c>
      <c r="E67" s="4">
        <v>4.0000000000000001E-3</v>
      </c>
      <c r="F67" s="5">
        <v>11.089666666666602</v>
      </c>
    </row>
    <row r="68" spans="1:6">
      <c r="A68" t="s">
        <v>3</v>
      </c>
      <c r="B68" s="2">
        <v>370.66666666666669</v>
      </c>
      <c r="E68" s="4">
        <v>1.6666666666666668E-3</v>
      </c>
      <c r="F68" s="5"/>
    </row>
    <row r="69" spans="1:6">
      <c r="A69" t="s">
        <v>4</v>
      </c>
      <c r="B69" s="2">
        <v>71.666666666666671</v>
      </c>
      <c r="E69" s="4">
        <v>1.6666666666666668E-3</v>
      </c>
      <c r="F69" s="5">
        <v>5.0523333333332836</v>
      </c>
    </row>
    <row r="70" spans="1:6">
      <c r="A70" t="s">
        <v>5</v>
      </c>
      <c r="B70" s="2">
        <v>56.666666666666664</v>
      </c>
      <c r="E70" s="4">
        <v>1E-3</v>
      </c>
      <c r="F70" s="5">
        <v>4.1169999999999964</v>
      </c>
    </row>
    <row r="71" spans="1:6">
      <c r="A71" t="s">
        <v>6</v>
      </c>
      <c r="B71" s="2">
        <v>32.333333333333336</v>
      </c>
      <c r="E71" s="4">
        <v>62123.333333333336</v>
      </c>
      <c r="F71" s="5">
        <v>3.3333333337992333E-4</v>
      </c>
    </row>
    <row r="72" spans="1:6">
      <c r="A72" t="s">
        <v>7</v>
      </c>
      <c r="B72" s="2">
        <v>82.666666666666671</v>
      </c>
      <c r="E72" s="4">
        <v>32242.383333333331</v>
      </c>
      <c r="F72" s="5">
        <v>3.9730000000000003</v>
      </c>
    </row>
    <row r="73" spans="1:6">
      <c r="A73" t="s">
        <v>8</v>
      </c>
      <c r="B73" s="2">
        <v>30</v>
      </c>
      <c r="C73">
        <v>34</v>
      </c>
      <c r="E73" s="4">
        <v>473465.33333333331</v>
      </c>
      <c r="F73" s="5">
        <v>67.894666666666595</v>
      </c>
    </row>
    <row r="74" spans="1:6">
      <c r="A74" t="s">
        <v>9</v>
      </c>
      <c r="B74" s="2">
        <v>37.333333333333336</v>
      </c>
      <c r="C74">
        <v>35.666666666666664</v>
      </c>
      <c r="E74" s="4">
        <v>165355.21333333335</v>
      </c>
      <c r="F74" s="5"/>
    </row>
    <row r="75" spans="1:6">
      <c r="A75" t="s">
        <v>10</v>
      </c>
      <c r="B75" s="2">
        <v>75.666666666666671</v>
      </c>
      <c r="E75" s="4">
        <v>2E-3</v>
      </c>
    </row>
    <row r="76" spans="1:6">
      <c r="A76" t="s">
        <v>11</v>
      </c>
      <c r="B76" s="2">
        <v>73</v>
      </c>
      <c r="E76" s="4">
        <v>1.6666666666666668E-3</v>
      </c>
    </row>
    <row r="77" spans="1:6">
      <c r="A77" t="s">
        <v>12</v>
      </c>
      <c r="B77" s="2">
        <v>181.66666666666666</v>
      </c>
      <c r="C77">
        <v>154.66666666666666</v>
      </c>
      <c r="E77" s="4">
        <v>0.22866666666666668</v>
      </c>
      <c r="F77" s="5">
        <v>1.3333333335196968E-3</v>
      </c>
    </row>
    <row r="78" spans="1:6">
      <c r="A78" t="s">
        <v>13</v>
      </c>
      <c r="B78" s="2">
        <v>675.33333333333337</v>
      </c>
      <c r="C78">
        <v>361.33333333333331</v>
      </c>
      <c r="E78" s="4">
        <v>2E-3</v>
      </c>
    </row>
    <row r="79" spans="1:6">
      <c r="A79" t="s">
        <v>14</v>
      </c>
      <c r="B79" s="2">
        <v>152</v>
      </c>
      <c r="C79">
        <v>190.33333333333334</v>
      </c>
      <c r="E79" s="4">
        <v>1.6666666666666668E-3</v>
      </c>
      <c r="F79" s="5">
        <v>6.6666666675984667E-4</v>
      </c>
    </row>
    <row r="80" spans="1:6">
      <c r="A80" t="s">
        <v>15</v>
      </c>
      <c r="B80" s="2">
        <v>294</v>
      </c>
      <c r="E80" s="4">
        <v>2.3333333333333335E-3</v>
      </c>
      <c r="F80" s="5">
        <v>0</v>
      </c>
    </row>
    <row r="81" spans="1:6">
      <c r="A81" t="s">
        <v>16</v>
      </c>
      <c r="B81" s="2">
        <v>183.33333333333334</v>
      </c>
      <c r="C81">
        <v>153.33333333333334</v>
      </c>
      <c r="E81" s="4">
        <v>2E-3</v>
      </c>
      <c r="F81" s="5">
        <v>160.80899999999966</v>
      </c>
    </row>
    <row r="82" spans="1:6">
      <c r="A82" t="s">
        <v>17</v>
      </c>
      <c r="B82" s="2">
        <v>382.66666666666669</v>
      </c>
      <c r="E82" s="4">
        <v>5.0000000000000001E-3</v>
      </c>
      <c r="F82" s="5">
        <v>295.2456666666663</v>
      </c>
    </row>
    <row r="83" spans="1:6">
      <c r="A83" t="s">
        <v>18</v>
      </c>
      <c r="B83" s="2">
        <v>360.66666666666669</v>
      </c>
      <c r="E83" s="4">
        <v>2E-3</v>
      </c>
      <c r="F83" s="5">
        <v>164.84866666666599</v>
      </c>
    </row>
    <row r="84" spans="1:6">
      <c r="A84" t="s">
        <v>19</v>
      </c>
      <c r="B84" s="2">
        <v>618</v>
      </c>
      <c r="E84" s="4">
        <v>1.6666666666666668E-3</v>
      </c>
      <c r="F84" s="5">
        <v>3.3333333337992333E-4</v>
      </c>
    </row>
    <row r="85" spans="1:6">
      <c r="A85" t="s">
        <v>31</v>
      </c>
      <c r="B85" s="2">
        <v>91.333333333333329</v>
      </c>
      <c r="E85" s="4">
        <v>1E-3</v>
      </c>
      <c r="F85" s="5">
        <v>15.160000000000101</v>
      </c>
    </row>
    <row r="86" spans="1:6">
      <c r="A86" t="s">
        <v>32</v>
      </c>
      <c r="B86" s="2">
        <v>434.33333333333331</v>
      </c>
      <c r="E86" s="4">
        <v>5.0000000000000001E-3</v>
      </c>
      <c r="F86" s="5">
        <v>46.825333333333134</v>
      </c>
    </row>
    <row r="87" spans="1:6">
      <c r="A87" t="s">
        <v>33</v>
      </c>
      <c r="B87" s="2">
        <v>9.6666666666666661</v>
      </c>
      <c r="E87" s="4">
        <v>2374</v>
      </c>
      <c r="F87" s="5">
        <v>0.62866666666661031</v>
      </c>
    </row>
    <row r="88" spans="1:6">
      <c r="A88" t="s">
        <v>34</v>
      </c>
      <c r="B88" s="2">
        <v>97.333333333333329</v>
      </c>
      <c r="E88" s="4">
        <v>1.3333333333333333E-3</v>
      </c>
      <c r="F88" s="5">
        <v>8.35433333333342</v>
      </c>
    </row>
    <row r="89" spans="1:6">
      <c r="A89" t="s">
        <v>20</v>
      </c>
      <c r="B89" s="2">
        <v>107.66666666666667</v>
      </c>
      <c r="E89" s="4">
        <v>3.3333333333333335E-3</v>
      </c>
      <c r="F89" s="5">
        <v>0</v>
      </c>
    </row>
    <row r="90" spans="1:6">
      <c r="A90" t="s">
        <v>21</v>
      </c>
      <c r="B90" s="2">
        <v>1.6666666666666667</v>
      </c>
      <c r="E90" s="4">
        <v>2E-3</v>
      </c>
      <c r="F90" s="5">
        <v>8.0333333333311871E-2</v>
      </c>
    </row>
    <row r="91" spans="1:6">
      <c r="A91" t="s">
        <v>22</v>
      </c>
      <c r="B91" s="2">
        <v>96.333333333333329</v>
      </c>
      <c r="E91" s="4">
        <v>1.3333333333333333E-3</v>
      </c>
      <c r="F91" s="5">
        <v>6.6666666646379008E-4</v>
      </c>
    </row>
    <row r="92" spans="1:6">
      <c r="A92" t="s">
        <v>23</v>
      </c>
      <c r="B92" s="2">
        <v>75.666666666666671</v>
      </c>
      <c r="E92" s="4">
        <v>0.313</v>
      </c>
      <c r="F92" s="5">
        <v>4.5433333333333366</v>
      </c>
    </row>
    <row r="93" spans="1:6">
      <c r="A93" t="s">
        <v>24</v>
      </c>
      <c r="B93" s="2">
        <v>95.666666666666671</v>
      </c>
      <c r="E93" s="4">
        <v>2E-3</v>
      </c>
      <c r="F93" s="5">
        <v>3.3333333337992333E-4</v>
      </c>
    </row>
    <row r="94" spans="1:6">
      <c r="A94" t="s">
        <v>25</v>
      </c>
      <c r="B94" s="2">
        <v>99</v>
      </c>
      <c r="E94" s="4">
        <v>3.6666666666666666E-3</v>
      </c>
      <c r="F94" s="5">
        <v>1.0000000001397699E-3</v>
      </c>
    </row>
    <row r="95" spans="1:6">
      <c r="A95" t="s">
        <v>26</v>
      </c>
      <c r="B95" s="2">
        <v>101</v>
      </c>
      <c r="E95" s="4">
        <v>2.6666666666666666E-3</v>
      </c>
      <c r="F95" s="5">
        <v>1.6666666666035636E-3</v>
      </c>
    </row>
    <row r="96" spans="1:6">
      <c r="A96" t="s">
        <v>27</v>
      </c>
      <c r="B96" s="2">
        <v>79</v>
      </c>
      <c r="E96" s="4">
        <v>9682.89</v>
      </c>
      <c r="F96" s="5">
        <v>4.8066666666670672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7"/>
  <sheetViews>
    <sheetView tabSelected="1" topLeftCell="A113" zoomScale="125" zoomScaleNormal="125" zoomScalePageLayoutView="125" workbookViewId="0">
      <selection activeCell="A129" sqref="A129:D137"/>
    </sheetView>
  </sheetViews>
  <sheetFormatPr baseColWidth="10" defaultColWidth="11.1640625" defaultRowHeight="15" x14ac:dyDescent="0"/>
  <cols>
    <col min="1" max="1" width="17.5" customWidth="1"/>
    <col min="4" max="4" width="16.1640625" customWidth="1"/>
    <col min="5" max="5" width="15.1640625" customWidth="1"/>
  </cols>
  <sheetData>
    <row r="2" spans="1:6">
      <c r="B2" t="s">
        <v>28</v>
      </c>
    </row>
    <row r="3" spans="1:6">
      <c r="A3" t="s">
        <v>43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15.666666666666666</v>
      </c>
      <c r="E4" s="4">
        <v>6.0000000000000001E-3</v>
      </c>
      <c r="F4" s="5">
        <v>5.4576666666665767</v>
      </c>
    </row>
    <row r="5" spans="1:6">
      <c r="A5" t="s">
        <v>2</v>
      </c>
      <c r="B5" s="2">
        <v>31.333333333333332</v>
      </c>
      <c r="E5" s="4">
        <v>1E-3</v>
      </c>
      <c r="F5" s="5">
        <v>9.7323333333332993</v>
      </c>
    </row>
    <row r="6" spans="1:6">
      <c r="A6" t="s">
        <v>3</v>
      </c>
      <c r="B6" s="2">
        <v>66.666666666666671</v>
      </c>
      <c r="E6" s="4">
        <v>1E-3</v>
      </c>
      <c r="F6" s="5"/>
    </row>
    <row r="7" spans="1:6">
      <c r="A7" t="s">
        <v>4</v>
      </c>
      <c r="B7" s="2">
        <v>12</v>
      </c>
      <c r="E7" s="4">
        <v>1E-3</v>
      </c>
      <c r="F7" s="5">
        <v>3.40266666666651</v>
      </c>
    </row>
    <row r="8" spans="1:6">
      <c r="A8" t="s">
        <v>5</v>
      </c>
      <c r="B8" s="2">
        <v>12</v>
      </c>
      <c r="E8" s="4">
        <v>2E-3</v>
      </c>
      <c r="F8" s="5">
        <v>3.1399999999998438</v>
      </c>
    </row>
    <row r="9" spans="1:6">
      <c r="A9" t="s">
        <v>6</v>
      </c>
      <c r="B9" s="2">
        <v>2</v>
      </c>
      <c r="E9" s="4">
        <v>47208.5</v>
      </c>
      <c r="F9" s="5">
        <v>1.6666666666035658E-3</v>
      </c>
    </row>
    <row r="10" spans="1:6">
      <c r="A10" t="s">
        <v>7</v>
      </c>
      <c r="B10" s="2">
        <v>25.333333333333332</v>
      </c>
      <c r="E10" s="4">
        <v>44475.333333333336</v>
      </c>
      <c r="F10" s="5">
        <v>3.1749999999999967</v>
      </c>
    </row>
    <row r="11" spans="1:6">
      <c r="A11" t="s">
        <v>8</v>
      </c>
      <c r="B11" s="2">
        <v>2.3333333333333335</v>
      </c>
      <c r="C11">
        <v>2.6666666666666665</v>
      </c>
      <c r="E11" s="4">
        <v>1876632.6666666667</v>
      </c>
      <c r="F11" s="5">
        <v>62.330333333333236</v>
      </c>
    </row>
    <row r="12" spans="1:6">
      <c r="A12" t="s">
        <v>9</v>
      </c>
      <c r="B12" s="2">
        <v>9.6666666666666661</v>
      </c>
      <c r="C12">
        <v>10</v>
      </c>
      <c r="E12" s="4">
        <v>70088.666666666672</v>
      </c>
      <c r="F12" s="5"/>
    </row>
    <row r="13" spans="1:6">
      <c r="A13" t="s">
        <v>10</v>
      </c>
      <c r="B13" s="2">
        <v>18.666666666666668</v>
      </c>
      <c r="E13" s="4">
        <v>1.5E-3</v>
      </c>
    </row>
    <row r="14" spans="1:6">
      <c r="A14" t="s">
        <v>11</v>
      </c>
      <c r="B14" s="2">
        <v>53.333333333333336</v>
      </c>
      <c r="E14" s="4">
        <v>2E-3</v>
      </c>
    </row>
    <row r="15" spans="1:6">
      <c r="A15" t="s">
        <v>12</v>
      </c>
      <c r="B15" s="2">
        <v>19.666666666666668</v>
      </c>
      <c r="C15">
        <v>23.333333333333332</v>
      </c>
      <c r="E15" s="4">
        <v>1.5E-3</v>
      </c>
      <c r="F15" s="5">
        <v>2.3333333333634167E-3</v>
      </c>
    </row>
    <row r="16" spans="1:6">
      <c r="A16" t="s">
        <v>13</v>
      </c>
      <c r="B16" s="2">
        <v>326.66666666666669</v>
      </c>
      <c r="C16">
        <v>225</v>
      </c>
      <c r="E16" s="4">
        <v>2.5000000000000001E-3</v>
      </c>
    </row>
    <row r="17" spans="1:6">
      <c r="A17" t="s">
        <v>14</v>
      </c>
      <c r="B17" s="2">
        <v>20</v>
      </c>
      <c r="C17">
        <v>36</v>
      </c>
      <c r="E17" s="4">
        <v>1E-3</v>
      </c>
      <c r="F17" s="5">
        <v>1.6666666668996232E-3</v>
      </c>
    </row>
    <row r="18" spans="1:6">
      <c r="A18" t="s">
        <v>15</v>
      </c>
      <c r="B18" s="2">
        <v>39.666666666666664</v>
      </c>
      <c r="E18" s="4">
        <v>6.5000000000000006E-3</v>
      </c>
      <c r="F18" s="5">
        <v>1.3333333333716668E-3</v>
      </c>
    </row>
    <row r="19" spans="1:6">
      <c r="A19" t="s">
        <v>16</v>
      </c>
      <c r="B19" s="2">
        <v>18</v>
      </c>
      <c r="C19">
        <v>26</v>
      </c>
      <c r="E19" s="4">
        <v>3.0000000000000001E-3</v>
      </c>
      <c r="F19" s="5">
        <v>119.50399999999934</v>
      </c>
    </row>
    <row r="20" spans="1:6">
      <c r="A20" t="s">
        <v>17</v>
      </c>
      <c r="B20" s="2">
        <v>20.666666666666668</v>
      </c>
      <c r="E20" s="4">
        <v>1.5E-3</v>
      </c>
      <c r="F20" s="5">
        <v>231.49333333333303</v>
      </c>
    </row>
    <row r="21" spans="1:6">
      <c r="A21" t="s">
        <v>18</v>
      </c>
      <c r="B21" s="2">
        <v>70.333333333333329</v>
      </c>
      <c r="E21" s="4">
        <v>1.5E-3</v>
      </c>
      <c r="F21" s="5">
        <v>320.59366666666631</v>
      </c>
    </row>
    <row r="22" spans="1:6">
      <c r="A22" t="s">
        <v>19</v>
      </c>
      <c r="B22" s="2">
        <v>104.33333333333333</v>
      </c>
      <c r="E22" s="4">
        <v>1.5E-3</v>
      </c>
      <c r="F22" s="5">
        <v>1.3333333335196968E-3</v>
      </c>
    </row>
    <row r="23" spans="1:6">
      <c r="A23" t="s">
        <v>20</v>
      </c>
      <c r="B23" s="2">
        <v>21</v>
      </c>
      <c r="E23" s="4">
        <v>4.0000000000000001E-3</v>
      </c>
      <c r="F23" s="5">
        <v>1.6666666663075031E-3</v>
      </c>
    </row>
    <row r="24" spans="1:6">
      <c r="A24" t="s">
        <v>21</v>
      </c>
      <c r="B24" s="2">
        <v>0</v>
      </c>
      <c r="E24" s="4">
        <v>2E-3</v>
      </c>
      <c r="F24" s="5">
        <v>5.7000000000269772E-2</v>
      </c>
    </row>
    <row r="25" spans="1:6">
      <c r="A25" t="s">
        <v>22</v>
      </c>
      <c r="B25" s="2">
        <v>23.666666666666668</v>
      </c>
      <c r="E25" s="4">
        <v>1.5E-3</v>
      </c>
      <c r="F25" s="5">
        <v>6.3333333330343492E-3</v>
      </c>
    </row>
    <row r="26" spans="1:6">
      <c r="A26" t="s">
        <v>23</v>
      </c>
      <c r="B26" s="2">
        <v>20.333333333333332</v>
      </c>
      <c r="E26" s="4">
        <v>0.63400000000000001</v>
      </c>
      <c r="F26" s="5">
        <v>4.7313333333338603</v>
      </c>
    </row>
    <row r="27" spans="1:6">
      <c r="A27" t="s">
        <v>24</v>
      </c>
      <c r="B27" s="2">
        <v>23.333333333333332</v>
      </c>
      <c r="E27" s="4">
        <v>1.5E-3</v>
      </c>
      <c r="F27" s="5">
        <v>1.6666666657153863E-3</v>
      </c>
    </row>
    <row r="28" spans="1:6">
      <c r="A28" t="s">
        <v>25</v>
      </c>
      <c r="B28" s="2">
        <v>25</v>
      </c>
      <c r="E28" s="4">
        <v>6.0000000000000001E-3</v>
      </c>
      <c r="F28" s="5">
        <v>2.3333333333634167E-3</v>
      </c>
    </row>
    <row r="29" spans="1:6">
      <c r="A29" t="s">
        <v>26</v>
      </c>
      <c r="B29" s="2">
        <v>25</v>
      </c>
      <c r="E29" s="4">
        <v>2E-3</v>
      </c>
      <c r="F29" s="5">
        <v>3.0000000001232699E-3</v>
      </c>
    </row>
    <row r="30" spans="1:6">
      <c r="A30" t="s">
        <v>27</v>
      </c>
      <c r="B30" s="2">
        <v>25</v>
      </c>
      <c r="E30" s="4">
        <v>29901.333333333332</v>
      </c>
      <c r="F30" s="5">
        <v>3.6966666666667529</v>
      </c>
    </row>
    <row r="33" spans="1:6">
      <c r="B33" t="s">
        <v>29</v>
      </c>
    </row>
    <row r="34" spans="1:6">
      <c r="A34" t="s">
        <v>43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93.333333333333329</v>
      </c>
      <c r="F35" s="5">
        <v>5.4113333333332827</v>
      </c>
    </row>
    <row r="36" spans="1:6">
      <c r="A36" t="s">
        <v>2</v>
      </c>
      <c r="B36" s="2">
        <v>228</v>
      </c>
      <c r="F36" s="5">
        <v>12.250666666666733</v>
      </c>
    </row>
    <row r="37" spans="1:6">
      <c r="A37" t="s">
        <v>3</v>
      </c>
      <c r="B37" s="2">
        <v>438</v>
      </c>
      <c r="F37" s="5"/>
    </row>
    <row r="38" spans="1:6">
      <c r="A38" t="s">
        <v>4</v>
      </c>
      <c r="B38" s="2">
        <v>85.666666666666671</v>
      </c>
      <c r="F38" s="5">
        <v>5.2383333333333768</v>
      </c>
    </row>
    <row r="39" spans="1:6">
      <c r="A39" t="s">
        <v>5</v>
      </c>
      <c r="B39" s="2">
        <v>69.333333333333329</v>
      </c>
      <c r="F39" s="5">
        <v>4.4883333333335003</v>
      </c>
    </row>
    <row r="40" spans="1:6">
      <c r="A40" t="s">
        <v>6</v>
      </c>
      <c r="B40" s="2">
        <v>41.333333333333336</v>
      </c>
      <c r="F40" s="5">
        <v>3.3333333337992333E-4</v>
      </c>
    </row>
    <row r="41" spans="1:6">
      <c r="A41" t="s">
        <v>7</v>
      </c>
      <c r="B41" s="2">
        <v>104</v>
      </c>
      <c r="F41" s="5">
        <v>4.7539999999998459</v>
      </c>
    </row>
    <row r="42" spans="1:6">
      <c r="A42" t="s">
        <v>8</v>
      </c>
      <c r="B42" s="2">
        <v>42</v>
      </c>
      <c r="C42">
        <v>44.333333333333336</v>
      </c>
      <c r="F42" s="5">
        <v>137.97366666666599</v>
      </c>
    </row>
    <row r="43" spans="1:6">
      <c r="A43" t="s">
        <v>9</v>
      </c>
      <c r="B43" s="2">
        <v>52.333333333333336</v>
      </c>
      <c r="C43">
        <v>53.666666666666664</v>
      </c>
      <c r="F43" s="5">
        <v>9.9999999999174339E-4</v>
      </c>
    </row>
    <row r="44" spans="1:6">
      <c r="A44" t="s">
        <v>10</v>
      </c>
      <c r="B44" s="2">
        <v>105.66666666666667</v>
      </c>
    </row>
    <row r="45" spans="1:6">
      <c r="A45" t="s">
        <v>11</v>
      </c>
      <c r="B45" s="2">
        <v>97.666666666666671</v>
      </c>
    </row>
    <row r="46" spans="1:6">
      <c r="A46" t="s">
        <v>12</v>
      </c>
      <c r="B46" s="2">
        <v>219</v>
      </c>
      <c r="C46">
        <v>197.33333333333334</v>
      </c>
      <c r="F46" s="5">
        <v>9.9999999999174339E-4</v>
      </c>
    </row>
    <row r="47" spans="1:6">
      <c r="A47" t="s">
        <v>13</v>
      </c>
      <c r="B47" s="2">
        <v>743.33333333333337</v>
      </c>
      <c r="C47">
        <v>419</v>
      </c>
    </row>
    <row r="48" spans="1:6">
      <c r="A48" t="s">
        <v>14</v>
      </c>
      <c r="B48" s="2">
        <v>216</v>
      </c>
      <c r="C48">
        <v>255.33333333333334</v>
      </c>
      <c r="F48" s="5">
        <v>6.6666666675984667E-4</v>
      </c>
    </row>
    <row r="49" spans="1:6">
      <c r="A49" t="s">
        <v>15</v>
      </c>
      <c r="B49" s="2">
        <v>399.66666666666669</v>
      </c>
      <c r="F49" s="5">
        <v>0</v>
      </c>
    </row>
    <row r="50" spans="1:6">
      <c r="A50" t="s">
        <v>16</v>
      </c>
      <c r="B50" s="2">
        <v>308.66666666666669</v>
      </c>
      <c r="C50">
        <v>274.33333333333331</v>
      </c>
      <c r="F50" s="5">
        <v>1020.7836666666634</v>
      </c>
    </row>
    <row r="51" spans="1:6">
      <c r="A51" t="s">
        <v>17</v>
      </c>
      <c r="B51" s="2">
        <v>474</v>
      </c>
      <c r="F51" s="5">
        <v>1585.28733333333</v>
      </c>
    </row>
    <row r="52" spans="1:6">
      <c r="A52" t="s">
        <v>18</v>
      </c>
      <c r="B52" s="2">
        <v>442.66666666666669</v>
      </c>
      <c r="F52" s="5">
        <v>371.20866666666598</v>
      </c>
    </row>
    <row r="53" spans="1:6">
      <c r="A53" t="s">
        <v>19</v>
      </c>
      <c r="B53" s="2">
        <v>771.33333333333337</v>
      </c>
      <c r="F53" s="5">
        <v>3.3333333337992333E-4</v>
      </c>
    </row>
    <row r="54" spans="1:6">
      <c r="A54" t="s">
        <v>20</v>
      </c>
      <c r="B54" s="2">
        <v>145.66666666666666</v>
      </c>
      <c r="F54" s="5">
        <v>9.9999999984371336E-4</v>
      </c>
    </row>
    <row r="55" spans="1:6">
      <c r="A55" t="s">
        <v>21</v>
      </c>
      <c r="B55" s="2">
        <v>1.6666666666666667</v>
      </c>
      <c r="F55" s="5">
        <v>8.43333333335749E-2</v>
      </c>
    </row>
    <row r="56" spans="1:6">
      <c r="A56" t="s">
        <v>22</v>
      </c>
      <c r="B56" s="2">
        <v>126.33333333333333</v>
      </c>
      <c r="F56" s="5">
        <v>6.6666666705590672E-4</v>
      </c>
    </row>
    <row r="57" spans="1:6">
      <c r="A57" t="s">
        <v>23</v>
      </c>
      <c r="B57" s="2">
        <v>98.333333333333329</v>
      </c>
      <c r="F57" s="5">
        <v>5.409000000000213</v>
      </c>
    </row>
    <row r="58" spans="1:6">
      <c r="A58" t="s">
        <v>24</v>
      </c>
      <c r="B58" s="2">
        <v>124</v>
      </c>
      <c r="F58" s="5">
        <v>3.3333333308386632E-4</v>
      </c>
    </row>
    <row r="59" spans="1:6">
      <c r="A59" t="s">
        <v>25</v>
      </c>
      <c r="B59" s="2">
        <v>176.66666666666666</v>
      </c>
      <c r="F59" s="5">
        <v>1.3333333332236396E-3</v>
      </c>
    </row>
    <row r="60" spans="1:6">
      <c r="A60" t="s">
        <v>26</v>
      </c>
      <c r="B60" s="2">
        <v>189.66666666666666</v>
      </c>
      <c r="F60" s="5">
        <v>1.3333333338157569E-3</v>
      </c>
    </row>
    <row r="61" spans="1:6">
      <c r="A61" t="s">
        <v>27</v>
      </c>
      <c r="B61" s="2">
        <v>114.33333333333333</v>
      </c>
      <c r="F61" s="5">
        <v>5.0179999999997404</v>
      </c>
    </row>
    <row r="64" spans="1:6">
      <c r="B64" t="s">
        <v>30</v>
      </c>
    </row>
    <row r="65" spans="1:6">
      <c r="A65" t="s">
        <v>43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102.33333333333333</v>
      </c>
      <c r="E66" s="4">
        <v>1E-3</v>
      </c>
      <c r="F66" s="5">
        <v>6.5789999999998869</v>
      </c>
    </row>
    <row r="67" spans="1:6">
      <c r="A67" t="s">
        <v>2</v>
      </c>
      <c r="B67" s="2">
        <v>230.66666666666666</v>
      </c>
      <c r="E67" s="4">
        <v>1.3333333333333333E-3</v>
      </c>
      <c r="F67" s="5">
        <v>15.709000000000168</v>
      </c>
    </row>
    <row r="68" spans="1:6">
      <c r="A68" t="s">
        <v>3</v>
      </c>
      <c r="B68" s="2">
        <v>439</v>
      </c>
      <c r="E68" s="4">
        <v>4.6666666666666662E-3</v>
      </c>
      <c r="F68" s="5"/>
    </row>
    <row r="69" spans="1:6">
      <c r="A69" t="s">
        <v>4</v>
      </c>
      <c r="B69" s="2">
        <v>89.333333333333329</v>
      </c>
      <c r="E69" s="4">
        <v>1.6666666666666668E-3</v>
      </c>
      <c r="F69" s="5">
        <v>6.2330000000000778</v>
      </c>
    </row>
    <row r="70" spans="1:6">
      <c r="A70" t="s">
        <v>5</v>
      </c>
      <c r="B70" s="2">
        <v>74.666666666666671</v>
      </c>
      <c r="E70" s="4">
        <v>1.3333333333333333E-3</v>
      </c>
      <c r="F70" s="5">
        <v>5.3953333333332631</v>
      </c>
    </row>
    <row r="71" spans="1:6">
      <c r="A71" t="s">
        <v>6</v>
      </c>
      <c r="B71" s="2">
        <v>35</v>
      </c>
      <c r="E71" s="4">
        <v>25617.263333333332</v>
      </c>
      <c r="F71" s="5">
        <v>9.9999999999174339E-4</v>
      </c>
    </row>
    <row r="72" spans="1:6">
      <c r="A72" t="s">
        <v>7</v>
      </c>
      <c r="B72" s="2">
        <v>104.33333333333333</v>
      </c>
      <c r="E72" s="4">
        <v>58803.333333333336</v>
      </c>
      <c r="F72" s="5">
        <v>5.73600000000003</v>
      </c>
    </row>
    <row r="73" spans="1:6">
      <c r="A73" t="s">
        <v>8</v>
      </c>
      <c r="B73" s="2">
        <v>37.666666666666664</v>
      </c>
      <c r="C73">
        <v>42.333333333333336</v>
      </c>
      <c r="E73" s="4">
        <v>366012.33333333331</v>
      </c>
      <c r="F73" s="5">
        <v>80.488333333333372</v>
      </c>
    </row>
    <row r="74" spans="1:6">
      <c r="A74" t="s">
        <v>9</v>
      </c>
      <c r="B74" s="2">
        <v>44.333333333333336</v>
      </c>
      <c r="C74">
        <v>47</v>
      </c>
      <c r="E74" s="4">
        <v>302860.66666666669</v>
      </c>
      <c r="F74" s="5"/>
    </row>
    <row r="75" spans="1:6">
      <c r="A75" t="s">
        <v>10</v>
      </c>
      <c r="B75" s="2">
        <v>97.666666666666671</v>
      </c>
      <c r="E75" s="4">
        <v>1E-3</v>
      </c>
    </row>
    <row r="76" spans="1:6">
      <c r="A76" t="s">
        <v>11</v>
      </c>
      <c r="B76" s="2">
        <v>90.666666666666671</v>
      </c>
      <c r="E76" s="4">
        <v>2.3333333333333335E-3</v>
      </c>
    </row>
    <row r="77" spans="1:6">
      <c r="A77" t="s">
        <v>12</v>
      </c>
      <c r="B77" s="2">
        <v>230</v>
      </c>
      <c r="C77">
        <v>198.66666666666666</v>
      </c>
      <c r="E77" s="4">
        <v>4.0000000000000001E-3</v>
      </c>
      <c r="F77" s="5">
        <v>6.6666666646379203E-4</v>
      </c>
    </row>
    <row r="78" spans="1:6">
      <c r="A78" t="s">
        <v>13</v>
      </c>
      <c r="B78" s="2">
        <v>822.66666666666663</v>
      </c>
      <c r="C78">
        <v>483</v>
      </c>
      <c r="E78" s="4">
        <v>2E-3</v>
      </c>
    </row>
    <row r="79" spans="1:6">
      <c r="A79" t="s">
        <v>14</v>
      </c>
      <c r="B79" s="2">
        <v>184</v>
      </c>
      <c r="C79">
        <v>225</v>
      </c>
      <c r="E79" s="4">
        <v>2.3333333333333335E-3</v>
      </c>
      <c r="F79" s="5">
        <v>1.3333333330756119E-3</v>
      </c>
    </row>
    <row r="80" spans="1:6">
      <c r="A80" t="s">
        <v>15</v>
      </c>
      <c r="B80" s="2">
        <v>348.66666666666669</v>
      </c>
      <c r="E80" s="4">
        <v>2E-3</v>
      </c>
      <c r="F80" s="5">
        <v>6.6666666646379203E-4</v>
      </c>
    </row>
    <row r="81" spans="1:6">
      <c r="A81" t="s">
        <v>16</v>
      </c>
      <c r="B81" s="2">
        <v>222</v>
      </c>
      <c r="C81">
        <v>161.66666666666666</v>
      </c>
      <c r="E81" s="4">
        <v>1.6666666666666668E-3</v>
      </c>
      <c r="F81" s="5">
        <v>201.25299999999967</v>
      </c>
    </row>
    <row r="82" spans="1:6">
      <c r="A82" t="s">
        <v>17</v>
      </c>
      <c r="B82" s="2">
        <v>469</v>
      </c>
      <c r="E82" s="4">
        <v>9.3333333333333341E-3</v>
      </c>
      <c r="F82" s="5">
        <v>365.255333333333</v>
      </c>
    </row>
    <row r="83" spans="1:6">
      <c r="A83" t="s">
        <v>18</v>
      </c>
      <c r="B83" s="2">
        <v>434.33333333333331</v>
      </c>
      <c r="E83" s="4">
        <v>1.6666666666666668E-3</v>
      </c>
      <c r="F83" s="5">
        <v>223.286333333333</v>
      </c>
    </row>
    <row r="84" spans="1:6">
      <c r="A84" t="s">
        <v>19</v>
      </c>
      <c r="B84" s="2">
        <v>763.66666666666663</v>
      </c>
      <c r="E84" s="4">
        <v>1.3333333333333333E-3</v>
      </c>
      <c r="F84" s="5">
        <v>3.3333333337992333E-4</v>
      </c>
    </row>
    <row r="85" spans="1:6">
      <c r="A85" t="s">
        <v>31</v>
      </c>
      <c r="B85" s="2">
        <v>119.66666666666667</v>
      </c>
      <c r="E85" s="4">
        <v>1.3333333333333333E-3</v>
      </c>
      <c r="F85" s="5">
        <v>18.484666666666666</v>
      </c>
    </row>
    <row r="86" spans="1:6">
      <c r="A86" t="s">
        <v>32</v>
      </c>
      <c r="B86" s="2">
        <v>528.66666666666663</v>
      </c>
      <c r="E86" s="4">
        <v>5.3333333333333332E-3</v>
      </c>
      <c r="F86" s="5">
        <v>64.176333333333432</v>
      </c>
    </row>
    <row r="87" spans="1:6">
      <c r="A87" t="s">
        <v>33</v>
      </c>
      <c r="B87" s="2">
        <v>9.6666666666666661</v>
      </c>
      <c r="E87" s="4">
        <v>1838.8500000000001</v>
      </c>
      <c r="F87" s="5">
        <v>0.66333333333368205</v>
      </c>
    </row>
    <row r="88" spans="1:6">
      <c r="A88" t="s">
        <v>34</v>
      </c>
      <c r="B88" s="2">
        <v>131.33333333333334</v>
      </c>
      <c r="E88" s="4">
        <v>1.6666666666666668E-3</v>
      </c>
      <c r="F88" s="5">
        <v>13.4140000000003</v>
      </c>
    </row>
    <row r="89" spans="1:6">
      <c r="A89" t="s">
        <v>20</v>
      </c>
      <c r="B89" s="2">
        <v>126.33333333333333</v>
      </c>
      <c r="E89" s="4">
        <v>4.6666666666666671E-3</v>
      </c>
      <c r="F89" s="5">
        <v>0</v>
      </c>
    </row>
    <row r="90" spans="1:6">
      <c r="A90" t="s">
        <v>21</v>
      </c>
      <c r="B90" s="2">
        <v>1.6666666666666667</v>
      </c>
      <c r="E90" s="4">
        <v>1.6666666666666668E-3</v>
      </c>
      <c r="F90" s="5">
        <v>8.0666666667283934E-2</v>
      </c>
    </row>
    <row r="91" spans="1:6">
      <c r="A91" t="s">
        <v>22</v>
      </c>
      <c r="B91" s="2">
        <v>116.66666666666667</v>
      </c>
      <c r="E91" s="4">
        <v>1.3333333333333333E-3</v>
      </c>
      <c r="F91" s="5">
        <v>3.3333333337992333E-4</v>
      </c>
    </row>
    <row r="92" spans="1:6">
      <c r="A92" t="s">
        <v>23</v>
      </c>
      <c r="B92" s="2">
        <v>93</v>
      </c>
      <c r="E92" s="4">
        <v>0.61066666666666669</v>
      </c>
      <c r="F92" s="5">
        <v>5.3429999999998694</v>
      </c>
    </row>
    <row r="93" spans="1:6">
      <c r="A93" t="s">
        <v>24</v>
      </c>
      <c r="B93" s="2">
        <v>124.33333333333333</v>
      </c>
      <c r="E93" s="4">
        <v>1E-3</v>
      </c>
      <c r="F93" s="5">
        <v>1.0000000004358335E-3</v>
      </c>
    </row>
    <row r="94" spans="1:6">
      <c r="A94" t="s">
        <v>25</v>
      </c>
      <c r="B94" s="2">
        <v>123.66666666666667</v>
      </c>
      <c r="E94" s="4">
        <v>2.3333333333333335E-3</v>
      </c>
      <c r="F94" s="5">
        <v>6.6666666646378965E-4</v>
      </c>
    </row>
    <row r="95" spans="1:6">
      <c r="A95" t="s">
        <v>26</v>
      </c>
      <c r="B95" s="2">
        <v>123.66666666666667</v>
      </c>
      <c r="E95" s="4">
        <v>3.3333333333333335E-3</v>
      </c>
      <c r="F95" s="6">
        <v>1.6666666663075031E-3</v>
      </c>
    </row>
    <row r="96" spans="1:6">
      <c r="A96" t="s">
        <v>27</v>
      </c>
      <c r="B96" s="2">
        <v>109</v>
      </c>
      <c r="E96" s="4">
        <v>39222.333333333336</v>
      </c>
      <c r="F96" s="5">
        <v>6.0106666666666024</v>
      </c>
    </row>
    <row r="107" spans="1:4">
      <c r="B107" s="13" t="s">
        <v>52</v>
      </c>
      <c r="C107" s="14"/>
      <c r="D107" s="14"/>
    </row>
    <row r="108" spans="1:4">
      <c r="D108" s="8"/>
    </row>
    <row r="109" spans="1:4">
      <c r="A109" t="s">
        <v>43</v>
      </c>
      <c r="B109" s="1" t="s">
        <v>38</v>
      </c>
      <c r="C109" t="s">
        <v>35</v>
      </c>
      <c r="D109" s="8" t="s">
        <v>55</v>
      </c>
    </row>
    <row r="110" spans="1:4">
      <c r="A110" t="s">
        <v>8</v>
      </c>
      <c r="B110" s="2">
        <v>2.3333333333333335</v>
      </c>
      <c r="C110" s="5">
        <v>2.6666666666666665</v>
      </c>
      <c r="D110" s="9">
        <f t="shared" ref="D110:D115" si="0">(C110/B110)</f>
        <v>1.1428571428571428</v>
      </c>
    </row>
    <row r="111" spans="1:4">
      <c r="A111" t="s">
        <v>9</v>
      </c>
      <c r="B111" s="2">
        <v>9.6666666666666661</v>
      </c>
      <c r="C111" s="5">
        <v>10</v>
      </c>
      <c r="D111" s="9">
        <f t="shared" si="0"/>
        <v>1.0344827586206897</v>
      </c>
    </row>
    <row r="112" spans="1:4">
      <c r="A112" t="s">
        <v>12</v>
      </c>
      <c r="B112" s="2">
        <v>19.666666666666668</v>
      </c>
      <c r="C112" s="5">
        <v>23.333333333333332</v>
      </c>
      <c r="D112" s="9">
        <f t="shared" si="0"/>
        <v>1.1864406779661016</v>
      </c>
    </row>
    <row r="113" spans="1:4">
      <c r="A113" t="s">
        <v>13</v>
      </c>
      <c r="B113" s="2">
        <v>326.66666666666669</v>
      </c>
      <c r="C113" s="5">
        <v>225</v>
      </c>
      <c r="D113" s="9">
        <f t="shared" si="0"/>
        <v>0.68877551020408156</v>
      </c>
    </row>
    <row r="114" spans="1:4">
      <c r="A114" t="s">
        <v>14</v>
      </c>
      <c r="B114" s="2">
        <v>20</v>
      </c>
      <c r="C114" s="5">
        <v>36</v>
      </c>
      <c r="D114" s="9">
        <f t="shared" si="0"/>
        <v>1.8</v>
      </c>
    </row>
    <row r="115" spans="1:4">
      <c r="A115" t="s">
        <v>16</v>
      </c>
      <c r="B115" s="2">
        <v>18</v>
      </c>
      <c r="C115" s="5">
        <v>26</v>
      </c>
      <c r="D115" s="9">
        <f t="shared" si="0"/>
        <v>1.4444444444444444</v>
      </c>
    </row>
    <row r="118" spans="1:4">
      <c r="C118" s="12" t="s">
        <v>53</v>
      </c>
    </row>
    <row r="119" spans="1:4">
      <c r="D119" s="8"/>
    </row>
    <row r="120" spans="1:4">
      <c r="A120" t="s">
        <v>43</v>
      </c>
      <c r="B120" s="1" t="s">
        <v>38</v>
      </c>
      <c r="C120" t="s">
        <v>35</v>
      </c>
      <c r="D120" s="8" t="s">
        <v>55</v>
      </c>
    </row>
    <row r="121" spans="1:4">
      <c r="A121" t="s">
        <v>8</v>
      </c>
      <c r="B121" s="2">
        <v>37.666666666666664</v>
      </c>
      <c r="C121" s="5">
        <v>42.333333333333336</v>
      </c>
      <c r="D121" s="9">
        <f t="shared" ref="D121:D126" si="1">(C121/B121)</f>
        <v>1.1238938053097347</v>
      </c>
    </row>
    <row r="122" spans="1:4">
      <c r="A122" t="s">
        <v>9</v>
      </c>
      <c r="B122" s="2">
        <v>44.333333333333336</v>
      </c>
      <c r="C122" s="5">
        <v>47</v>
      </c>
      <c r="D122" s="9">
        <f t="shared" si="1"/>
        <v>1.0601503759398496</v>
      </c>
    </row>
    <row r="123" spans="1:4">
      <c r="A123" t="s">
        <v>12</v>
      </c>
      <c r="B123" s="2">
        <v>230</v>
      </c>
      <c r="C123" s="5">
        <v>198.66666666666666</v>
      </c>
      <c r="D123" s="9">
        <f t="shared" si="1"/>
        <v>0.86376811594202896</v>
      </c>
    </row>
    <row r="124" spans="1:4">
      <c r="A124" t="s">
        <v>13</v>
      </c>
      <c r="B124" s="2">
        <v>822.66666666666663</v>
      </c>
      <c r="C124" s="5">
        <v>483</v>
      </c>
      <c r="D124" s="9">
        <f t="shared" si="1"/>
        <v>0.58711507293354948</v>
      </c>
    </row>
    <row r="125" spans="1:4">
      <c r="A125" t="s">
        <v>14</v>
      </c>
      <c r="B125" s="2">
        <v>184</v>
      </c>
      <c r="C125" s="5">
        <v>225</v>
      </c>
      <c r="D125" s="9">
        <f t="shared" si="1"/>
        <v>1.2228260869565217</v>
      </c>
    </row>
    <row r="126" spans="1:4">
      <c r="A126" t="s">
        <v>16</v>
      </c>
      <c r="B126" s="2">
        <v>222</v>
      </c>
      <c r="C126" s="5">
        <v>161.66666666666666</v>
      </c>
      <c r="D126" s="9">
        <f t="shared" si="1"/>
        <v>0.72822822822822819</v>
      </c>
    </row>
    <row r="129" spans="1:4">
      <c r="C129" s="12" t="s">
        <v>54</v>
      </c>
    </row>
    <row r="130" spans="1:4">
      <c r="D130" s="8"/>
    </row>
    <row r="131" spans="1:4">
      <c r="A131" t="s">
        <v>43</v>
      </c>
      <c r="B131" s="1" t="s">
        <v>38</v>
      </c>
      <c r="C131" t="s">
        <v>35</v>
      </c>
      <c r="D131" s="8" t="s">
        <v>55</v>
      </c>
    </row>
    <row r="132" spans="1:4">
      <c r="A132" t="s">
        <v>8</v>
      </c>
      <c r="B132" s="2">
        <v>42</v>
      </c>
      <c r="C132" s="5">
        <v>44.333333333333336</v>
      </c>
      <c r="D132" s="9">
        <f t="shared" ref="D132:D137" si="2">(C132/B132)</f>
        <v>1.0555555555555556</v>
      </c>
    </row>
    <row r="133" spans="1:4">
      <c r="A133" t="s">
        <v>9</v>
      </c>
      <c r="B133" s="2">
        <v>52.333333333333336</v>
      </c>
      <c r="C133" s="5">
        <v>53.666666666666664</v>
      </c>
      <c r="D133" s="9">
        <f t="shared" si="2"/>
        <v>1.0254777070063694</v>
      </c>
    </row>
    <row r="134" spans="1:4">
      <c r="A134" t="s">
        <v>12</v>
      </c>
      <c r="B134" s="2">
        <v>219</v>
      </c>
      <c r="C134" s="5">
        <v>197.33333333333334</v>
      </c>
      <c r="D134" s="9">
        <f t="shared" si="2"/>
        <v>0.90106544901065455</v>
      </c>
    </row>
    <row r="135" spans="1:4">
      <c r="A135" t="s">
        <v>13</v>
      </c>
      <c r="B135" s="2">
        <v>743.33333333333337</v>
      </c>
      <c r="C135" s="5">
        <v>419</v>
      </c>
      <c r="D135" s="9">
        <f t="shared" si="2"/>
        <v>0.56367713004484299</v>
      </c>
    </row>
    <row r="136" spans="1:4">
      <c r="A136" t="s">
        <v>14</v>
      </c>
      <c r="B136" s="2">
        <v>216</v>
      </c>
      <c r="C136" s="5">
        <v>255.33333333333334</v>
      </c>
      <c r="D136" s="9">
        <f t="shared" si="2"/>
        <v>1.1820987654320989</v>
      </c>
    </row>
    <row r="137" spans="1:4">
      <c r="A137" t="s">
        <v>16</v>
      </c>
      <c r="B137" s="2">
        <v>308.66666666666669</v>
      </c>
      <c r="C137" s="5">
        <v>274.33333333333331</v>
      </c>
      <c r="D137" s="9">
        <f t="shared" si="2"/>
        <v>0.8887688984881208</v>
      </c>
    </row>
  </sheetData>
  <mergeCells count="1">
    <mergeCell ref="B107:D10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6"/>
  <sheetViews>
    <sheetView topLeftCell="A21" zoomScale="125" zoomScaleNormal="125" zoomScalePageLayoutView="125" workbookViewId="0">
      <selection activeCell="H34" sqref="H34:K49"/>
    </sheetView>
  </sheetViews>
  <sheetFormatPr baseColWidth="10" defaultColWidth="11.1640625" defaultRowHeight="15" x14ac:dyDescent="0"/>
  <cols>
    <col min="3" max="3" width="13.5" customWidth="1"/>
    <col min="4" max="4" width="13.1640625" customWidth="1"/>
    <col min="10" max="10" width="13.83203125" customWidth="1"/>
    <col min="11" max="11" width="15" customWidth="1"/>
  </cols>
  <sheetData>
    <row r="2" spans="1:6">
      <c r="B2" t="s">
        <v>28</v>
      </c>
      <c r="C2" t="s">
        <v>44</v>
      </c>
      <c r="D2" t="s">
        <v>45</v>
      </c>
    </row>
    <row r="3" spans="1:6">
      <c r="A3" t="s">
        <v>0</v>
      </c>
      <c r="B3" s="1" t="s">
        <v>38</v>
      </c>
      <c r="C3" t="s">
        <v>47</v>
      </c>
      <c r="D3" t="s">
        <v>48</v>
      </c>
    </row>
    <row r="4" spans="1:6">
      <c r="A4" t="s">
        <v>1</v>
      </c>
      <c r="B4" s="2">
        <v>2.1000000000000001E-2</v>
      </c>
      <c r="C4">
        <f>297.497*1000</f>
        <v>297497</v>
      </c>
      <c r="D4">
        <v>3</v>
      </c>
    </row>
    <row r="5" spans="1:6">
      <c r="A5" t="s">
        <v>2</v>
      </c>
      <c r="B5" s="2">
        <v>3</v>
      </c>
      <c r="C5">
        <f>582.293*1000</f>
        <v>582293</v>
      </c>
      <c r="D5">
        <v>10</v>
      </c>
    </row>
    <row r="6" spans="1:6">
      <c r="A6" t="s">
        <v>3</v>
      </c>
      <c r="B6" s="2">
        <v>7</v>
      </c>
      <c r="C6">
        <f>888.153*1000</f>
        <v>888153</v>
      </c>
      <c r="D6">
        <v>9</v>
      </c>
    </row>
    <row r="7" spans="1:6">
      <c r="A7" t="s">
        <v>4</v>
      </c>
      <c r="B7" s="2">
        <v>2.1000000000000001E-2</v>
      </c>
      <c r="C7">
        <f>293.652*1000</f>
        <v>293652</v>
      </c>
      <c r="D7">
        <v>2</v>
      </c>
    </row>
    <row r="8" spans="1:6">
      <c r="A8" t="s">
        <v>5</v>
      </c>
      <c r="B8" s="2">
        <v>2.1000000000000001E-2</v>
      </c>
      <c r="C8">
        <f>290.04*1000</f>
        <v>290040</v>
      </c>
      <c r="D8">
        <v>8</v>
      </c>
    </row>
    <row r="9" spans="1:6">
      <c r="A9" t="s">
        <v>6</v>
      </c>
      <c r="B9" s="2">
        <v>1</v>
      </c>
      <c r="C9">
        <f>581.194*1000</f>
        <v>581194</v>
      </c>
      <c r="D9">
        <v>292030</v>
      </c>
    </row>
    <row r="10" spans="1:6">
      <c r="A10" t="s">
        <v>7</v>
      </c>
      <c r="B10" s="2">
        <v>7</v>
      </c>
      <c r="C10">
        <v>287335</v>
      </c>
      <c r="D10">
        <v>15</v>
      </c>
    </row>
    <row r="11" spans="1:6">
      <c r="A11" t="s">
        <v>8</v>
      </c>
      <c r="B11" s="2">
        <v>1</v>
      </c>
      <c r="C11">
        <f>445.169 * 1000</f>
        <v>445169</v>
      </c>
      <c r="D11">
        <v>154705</v>
      </c>
    </row>
    <row r="12" spans="1:6">
      <c r="A12" t="s">
        <v>9</v>
      </c>
      <c r="B12" s="2">
        <v>4</v>
      </c>
      <c r="C12">
        <v>1000000</v>
      </c>
      <c r="F12" t="s">
        <v>46</v>
      </c>
    </row>
    <row r="13" spans="1:6">
      <c r="A13" t="s">
        <v>10</v>
      </c>
      <c r="B13" s="2">
        <v>3</v>
      </c>
    </row>
    <row r="14" spans="1:6">
      <c r="A14" t="s">
        <v>11</v>
      </c>
      <c r="B14" s="2">
        <v>13</v>
      </c>
    </row>
    <row r="15" spans="1:6">
      <c r="A15" t="s">
        <v>12</v>
      </c>
      <c r="B15" s="2">
        <v>3</v>
      </c>
      <c r="C15">
        <f>50.657*1000</f>
        <v>50657</v>
      </c>
      <c r="D15">
        <v>1</v>
      </c>
    </row>
    <row r="16" spans="1:6">
      <c r="A16" t="s">
        <v>13</v>
      </c>
      <c r="B16" s="2">
        <v>92</v>
      </c>
    </row>
    <row r="17" spans="1:4">
      <c r="A17" t="s">
        <v>14</v>
      </c>
      <c r="B17" s="2">
        <v>6</v>
      </c>
      <c r="C17">
        <v>578743</v>
      </c>
      <c r="D17">
        <v>7</v>
      </c>
    </row>
    <row r="18" spans="1:4">
      <c r="A18" t="s">
        <v>15</v>
      </c>
      <c r="B18" s="2">
        <v>17</v>
      </c>
    </row>
    <row r="19" spans="1:4">
      <c r="A19" t="s">
        <v>16</v>
      </c>
      <c r="B19" s="2">
        <v>3</v>
      </c>
    </row>
    <row r="20" spans="1:4">
      <c r="A20" t="s">
        <v>17</v>
      </c>
      <c r="B20" s="2">
        <v>3</v>
      </c>
    </row>
    <row r="21" spans="1:4">
      <c r="A21" t="s">
        <v>18</v>
      </c>
      <c r="B21" s="2">
        <v>5</v>
      </c>
    </row>
    <row r="22" spans="1:4">
      <c r="A22" t="s">
        <v>19</v>
      </c>
      <c r="B22" s="2">
        <v>10</v>
      </c>
    </row>
    <row r="23" spans="1:4">
      <c r="A23" t="s">
        <v>20</v>
      </c>
      <c r="B23" s="2">
        <v>3</v>
      </c>
      <c r="C23">
        <v>575353</v>
      </c>
      <c r="D23">
        <v>7</v>
      </c>
    </row>
    <row r="24" spans="1:4">
      <c r="A24" t="s">
        <v>21</v>
      </c>
      <c r="B24" s="2">
        <v>1</v>
      </c>
      <c r="C24">
        <v>572250</v>
      </c>
      <c r="D24">
        <v>7</v>
      </c>
    </row>
    <row r="25" spans="1:4">
      <c r="A25" t="s">
        <v>22</v>
      </c>
      <c r="B25" s="2">
        <v>4</v>
      </c>
    </row>
    <row r="26" spans="1:4">
      <c r="A26" t="s">
        <v>23</v>
      </c>
      <c r="B26" s="2">
        <v>4</v>
      </c>
      <c r="C26">
        <v>595489</v>
      </c>
      <c r="D26">
        <v>28018</v>
      </c>
    </row>
    <row r="27" spans="1:4">
      <c r="A27" t="s">
        <v>24</v>
      </c>
      <c r="B27" s="2">
        <v>3</v>
      </c>
    </row>
    <row r="28" spans="1:4">
      <c r="A28" t="s">
        <v>25</v>
      </c>
      <c r="B28" s="2">
        <v>3</v>
      </c>
    </row>
    <row r="29" spans="1:4">
      <c r="A29" t="s">
        <v>26</v>
      </c>
      <c r="B29" s="2">
        <v>4</v>
      </c>
    </row>
    <row r="30" spans="1:4">
      <c r="A30" t="s">
        <v>27</v>
      </c>
      <c r="B30" s="2">
        <v>4</v>
      </c>
      <c r="C30">
        <v>1000000</v>
      </c>
    </row>
    <row r="33" spans="1:11">
      <c r="B33" t="s">
        <v>29</v>
      </c>
    </row>
    <row r="34" spans="1:11">
      <c r="A34" t="s">
        <v>0</v>
      </c>
      <c r="B34" s="1" t="s">
        <v>38</v>
      </c>
      <c r="C34" t="s">
        <v>36</v>
      </c>
      <c r="I34" s="11"/>
      <c r="J34" s="12" t="s">
        <v>51</v>
      </c>
      <c r="K34" s="12"/>
    </row>
    <row r="35" spans="1:11">
      <c r="A35" t="s">
        <v>1</v>
      </c>
      <c r="B35" s="2"/>
      <c r="K35" s="8" t="s">
        <v>50</v>
      </c>
    </row>
    <row r="36" spans="1:11">
      <c r="A36" t="s">
        <v>2</v>
      </c>
      <c r="B36" s="2"/>
      <c r="H36" t="s">
        <v>0</v>
      </c>
      <c r="I36" s="1" t="s">
        <v>38</v>
      </c>
      <c r="J36" t="s">
        <v>48</v>
      </c>
      <c r="K36" s="8" t="s">
        <v>49</v>
      </c>
    </row>
    <row r="37" spans="1:11">
      <c r="A37" t="s">
        <v>3</v>
      </c>
      <c r="B37" s="2"/>
      <c r="H37" t="s">
        <v>1</v>
      </c>
      <c r="I37" s="10">
        <v>2.1000000000000001E-2</v>
      </c>
      <c r="J37" s="5">
        <v>3</v>
      </c>
      <c r="K37" s="9">
        <f t="shared" ref="K37:K42" si="0">(J37/I37)</f>
        <v>142.85714285714286</v>
      </c>
    </row>
    <row r="38" spans="1:11">
      <c r="A38" t="s">
        <v>4</v>
      </c>
      <c r="B38" s="2"/>
      <c r="H38" t="s">
        <v>2</v>
      </c>
      <c r="I38" s="10">
        <v>3</v>
      </c>
      <c r="J38" s="5">
        <v>10</v>
      </c>
      <c r="K38" s="9">
        <f t="shared" si="0"/>
        <v>3.3333333333333335</v>
      </c>
    </row>
    <row r="39" spans="1:11">
      <c r="A39" t="s">
        <v>5</v>
      </c>
      <c r="B39" s="2"/>
      <c r="H39" t="s">
        <v>3</v>
      </c>
      <c r="I39" s="10">
        <v>7</v>
      </c>
      <c r="J39" s="5">
        <v>9</v>
      </c>
      <c r="K39" s="9">
        <f t="shared" si="0"/>
        <v>1.2857142857142858</v>
      </c>
    </row>
    <row r="40" spans="1:11">
      <c r="A40" t="s">
        <v>6</v>
      </c>
      <c r="B40" s="2"/>
      <c r="H40" t="s">
        <v>4</v>
      </c>
      <c r="I40" s="10">
        <v>2.1000000000000001E-2</v>
      </c>
      <c r="J40" s="5">
        <v>2</v>
      </c>
      <c r="K40" s="9">
        <f t="shared" si="0"/>
        <v>95.238095238095227</v>
      </c>
    </row>
    <row r="41" spans="1:11">
      <c r="A41" t="s">
        <v>7</v>
      </c>
      <c r="B41" s="2"/>
      <c r="H41" t="s">
        <v>5</v>
      </c>
      <c r="I41" s="10">
        <v>2.1000000000000001E-2</v>
      </c>
      <c r="J41" s="5">
        <v>8</v>
      </c>
      <c r="K41" s="9">
        <f t="shared" si="0"/>
        <v>380.95238095238091</v>
      </c>
    </row>
    <row r="42" spans="1:11">
      <c r="A42" t="s">
        <v>8</v>
      </c>
      <c r="B42" s="2"/>
      <c r="H42" t="s">
        <v>6</v>
      </c>
      <c r="I42" s="10">
        <v>1</v>
      </c>
      <c r="J42" s="5">
        <v>292030</v>
      </c>
      <c r="K42" s="9">
        <f t="shared" si="0"/>
        <v>292030</v>
      </c>
    </row>
    <row r="43" spans="1:11">
      <c r="A43" t="s">
        <v>9</v>
      </c>
      <c r="B43" s="2"/>
      <c r="H43" t="s">
        <v>7</v>
      </c>
      <c r="I43" s="10">
        <v>7</v>
      </c>
      <c r="J43" s="5">
        <v>15</v>
      </c>
      <c r="K43" s="9">
        <f>(J43/I43)</f>
        <v>2.1428571428571428</v>
      </c>
    </row>
    <row r="44" spans="1:11">
      <c r="A44" t="s">
        <v>10</v>
      </c>
      <c r="B44" s="2"/>
      <c r="H44" t="s">
        <v>8</v>
      </c>
      <c r="I44" s="10">
        <v>1</v>
      </c>
      <c r="J44" s="5">
        <v>154705</v>
      </c>
      <c r="K44" s="9">
        <f t="shared" ref="K44:K49" si="1">(J44/I44)</f>
        <v>154705</v>
      </c>
    </row>
    <row r="45" spans="1:11">
      <c r="A45" t="s">
        <v>11</v>
      </c>
      <c r="B45" s="2"/>
      <c r="H45" t="s">
        <v>12</v>
      </c>
      <c r="I45" s="10">
        <v>3</v>
      </c>
      <c r="J45" s="5">
        <v>1</v>
      </c>
      <c r="K45" s="9">
        <f t="shared" si="1"/>
        <v>0.33333333333333331</v>
      </c>
    </row>
    <row r="46" spans="1:11">
      <c r="A46" t="s">
        <v>12</v>
      </c>
      <c r="B46" s="2"/>
      <c r="H46" t="s">
        <v>14</v>
      </c>
      <c r="I46" s="10">
        <v>6</v>
      </c>
      <c r="J46" s="5">
        <v>7</v>
      </c>
      <c r="K46" s="9">
        <f t="shared" si="1"/>
        <v>1.1666666666666667</v>
      </c>
    </row>
    <row r="47" spans="1:11">
      <c r="A47" t="s">
        <v>13</v>
      </c>
      <c r="B47" s="2"/>
      <c r="H47" t="s">
        <v>20</v>
      </c>
      <c r="I47" s="10">
        <v>3</v>
      </c>
      <c r="J47" s="5">
        <v>7</v>
      </c>
      <c r="K47" s="9">
        <f t="shared" si="1"/>
        <v>2.3333333333333335</v>
      </c>
    </row>
    <row r="48" spans="1:11">
      <c r="A48" t="s">
        <v>14</v>
      </c>
      <c r="B48" s="2"/>
      <c r="H48" t="s">
        <v>21</v>
      </c>
      <c r="I48" s="10">
        <v>1</v>
      </c>
      <c r="J48" s="5">
        <v>7</v>
      </c>
      <c r="K48" s="9">
        <f t="shared" si="1"/>
        <v>7</v>
      </c>
    </row>
    <row r="49" spans="1:11">
      <c r="A49" t="s">
        <v>15</v>
      </c>
      <c r="B49" s="2"/>
      <c r="H49" t="s">
        <v>23</v>
      </c>
      <c r="I49" s="10">
        <v>4</v>
      </c>
      <c r="J49" s="5">
        <v>28018</v>
      </c>
      <c r="K49" s="9">
        <f t="shared" si="1"/>
        <v>7004.5</v>
      </c>
    </row>
    <row r="50" spans="1:11">
      <c r="A50" t="s">
        <v>16</v>
      </c>
      <c r="B50" s="2"/>
    </row>
    <row r="51" spans="1:11">
      <c r="A51" t="s">
        <v>17</v>
      </c>
      <c r="B51" s="2"/>
      <c r="I51" s="2"/>
    </row>
    <row r="52" spans="1:11">
      <c r="A52" t="s">
        <v>18</v>
      </c>
      <c r="B52" s="2"/>
    </row>
    <row r="53" spans="1:11">
      <c r="A53" t="s">
        <v>19</v>
      </c>
      <c r="B53" s="2"/>
    </row>
    <row r="54" spans="1:11">
      <c r="A54" t="s">
        <v>20</v>
      </c>
      <c r="B54" s="2"/>
    </row>
    <row r="55" spans="1:11">
      <c r="A55" t="s">
        <v>21</v>
      </c>
      <c r="B55" s="2"/>
    </row>
    <row r="56" spans="1:11">
      <c r="A56" t="s">
        <v>22</v>
      </c>
      <c r="B56" s="2"/>
    </row>
    <row r="57" spans="1:11">
      <c r="A57" t="s">
        <v>23</v>
      </c>
      <c r="B57" s="2"/>
    </row>
    <row r="58" spans="1:11">
      <c r="A58" t="s">
        <v>24</v>
      </c>
      <c r="B58" s="2"/>
    </row>
    <row r="59" spans="1:11">
      <c r="A59" t="s">
        <v>25</v>
      </c>
      <c r="B59" s="2"/>
    </row>
    <row r="60" spans="1:11">
      <c r="A60" t="s">
        <v>26</v>
      </c>
      <c r="B60" s="2"/>
      <c r="I60" s="2"/>
    </row>
    <row r="61" spans="1:11">
      <c r="A61" t="s">
        <v>27</v>
      </c>
      <c r="B61" s="2"/>
      <c r="I61" s="2"/>
    </row>
    <row r="62" spans="1:11">
      <c r="I62" s="2"/>
    </row>
    <row r="63" spans="1:11">
      <c r="I63" s="2"/>
    </row>
    <row r="64" spans="1:11">
      <c r="B64" t="s">
        <v>30</v>
      </c>
    </row>
    <row r="65" spans="1:3">
      <c r="A65" t="s">
        <v>0</v>
      </c>
      <c r="B65" s="1" t="s">
        <v>38</v>
      </c>
      <c r="C65" t="s">
        <v>36</v>
      </c>
    </row>
    <row r="66" spans="1:3">
      <c r="A66" t="s">
        <v>1</v>
      </c>
      <c r="B66" s="2"/>
    </row>
    <row r="67" spans="1:3">
      <c r="A67" t="s">
        <v>2</v>
      </c>
      <c r="B67" s="2"/>
    </row>
    <row r="68" spans="1:3">
      <c r="A68" t="s">
        <v>3</v>
      </c>
      <c r="B68" s="2"/>
    </row>
    <row r="69" spans="1:3">
      <c r="A69" t="s">
        <v>4</v>
      </c>
      <c r="B69" s="2"/>
    </row>
    <row r="70" spans="1:3">
      <c r="A70" t="s">
        <v>5</v>
      </c>
      <c r="B70" s="2"/>
    </row>
    <row r="71" spans="1:3">
      <c r="A71" t="s">
        <v>6</v>
      </c>
      <c r="B71" s="2"/>
    </row>
    <row r="72" spans="1:3">
      <c r="A72" t="s">
        <v>7</v>
      </c>
      <c r="B72" s="2"/>
    </row>
    <row r="73" spans="1:3">
      <c r="A73" t="s">
        <v>8</v>
      </c>
      <c r="B73" s="2"/>
    </row>
    <row r="74" spans="1:3">
      <c r="A74" t="s">
        <v>9</v>
      </c>
      <c r="B74" s="2"/>
    </row>
    <row r="75" spans="1:3">
      <c r="A75" t="s">
        <v>10</v>
      </c>
      <c r="B75" s="2"/>
    </row>
    <row r="76" spans="1:3">
      <c r="A76" t="s">
        <v>11</v>
      </c>
      <c r="B76" s="2"/>
    </row>
    <row r="77" spans="1:3">
      <c r="A77" t="s">
        <v>12</v>
      </c>
      <c r="B77" s="2"/>
    </row>
    <row r="78" spans="1:3">
      <c r="A78" t="s">
        <v>13</v>
      </c>
      <c r="B78" s="2"/>
    </row>
    <row r="79" spans="1:3">
      <c r="A79" t="s">
        <v>14</v>
      </c>
      <c r="B79" s="2"/>
    </row>
    <row r="80" spans="1:3">
      <c r="A80" t="s">
        <v>15</v>
      </c>
      <c r="B80" s="2"/>
    </row>
    <row r="81" spans="1:2">
      <c r="A81" t="s">
        <v>16</v>
      </c>
      <c r="B81" s="2"/>
    </row>
    <row r="82" spans="1:2">
      <c r="A82" t="s">
        <v>17</v>
      </c>
      <c r="B82" s="2"/>
    </row>
    <row r="83" spans="1:2">
      <c r="A83" t="s">
        <v>18</v>
      </c>
      <c r="B83" s="2"/>
    </row>
    <row r="84" spans="1:2">
      <c r="A84" t="s">
        <v>19</v>
      </c>
      <c r="B84" s="2"/>
    </row>
    <row r="85" spans="1:2">
      <c r="A85" t="s">
        <v>31</v>
      </c>
      <c r="B85" s="2"/>
    </row>
    <row r="86" spans="1:2">
      <c r="A86" t="s">
        <v>32</v>
      </c>
      <c r="B86" s="2"/>
    </row>
    <row r="87" spans="1:2">
      <c r="A87" t="s">
        <v>33</v>
      </c>
      <c r="B87" s="2"/>
    </row>
    <row r="88" spans="1:2">
      <c r="A88" t="s">
        <v>34</v>
      </c>
      <c r="B88" s="2"/>
    </row>
    <row r="89" spans="1:2">
      <c r="A89" t="s">
        <v>20</v>
      </c>
      <c r="B89" s="2"/>
    </row>
    <row r="90" spans="1:2">
      <c r="A90" t="s">
        <v>21</v>
      </c>
      <c r="B90" s="2"/>
    </row>
    <row r="91" spans="1:2">
      <c r="A91" t="s">
        <v>22</v>
      </c>
      <c r="B91" s="2"/>
    </row>
    <row r="92" spans="1:2">
      <c r="A92" t="s">
        <v>23</v>
      </c>
      <c r="B92" s="2"/>
    </row>
    <row r="93" spans="1:2">
      <c r="A93" t="s">
        <v>24</v>
      </c>
      <c r="B93" s="2"/>
    </row>
    <row r="94" spans="1:2">
      <c r="A94" t="s">
        <v>25</v>
      </c>
      <c r="B94" s="2"/>
    </row>
    <row r="95" spans="1:2">
      <c r="A95" t="s">
        <v>26</v>
      </c>
      <c r="B95" s="2"/>
    </row>
    <row r="96" spans="1:2">
      <c r="A96" t="s">
        <v>27</v>
      </c>
      <c r="B96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N=100000</vt:lpstr>
      <vt:lpstr>N=200000</vt:lpstr>
      <vt:lpstr>N=300000</vt:lpstr>
      <vt:lpstr>N=400000</vt:lpstr>
      <vt:lpstr>N=500000</vt:lpstr>
      <vt:lpstr>FC++ 100000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Mobile</dc:creator>
  <cp:lastModifiedBy>Mobile</cp:lastModifiedBy>
  <cp:lastPrinted>2015-04-28T17:52:40Z</cp:lastPrinted>
  <dcterms:created xsi:type="dcterms:W3CDTF">2015-04-28T14:00:19Z</dcterms:created>
  <dcterms:modified xsi:type="dcterms:W3CDTF">2015-04-30T21:41:34Z</dcterms:modified>
</cp:coreProperties>
</file>