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VG\Ultimo Semestre\Diseno e Innovacion 2\Pruebas de Estimulacion\"/>
    </mc:Choice>
  </mc:AlternateContent>
  <xr:revisionPtr revIDLastSave="0" documentId="13_ncr:1_{85824E61-D5B3-419D-A57A-9C5C7612CE53}" xr6:coauthVersionLast="47" xr6:coauthVersionMax="47" xr10:uidLastSave="{00000000-0000-0000-0000-000000000000}"/>
  <bookViews>
    <workbookView xWindow="-120" yWindow="-120" windowWidth="29040" windowHeight="15840" activeTab="3" xr2:uid="{6C7EA6A6-D7AE-4CD7-9E3D-1226AC3EA5CD}"/>
  </bookViews>
  <sheets>
    <sheet name="Simulaciones sin distancia" sheetId="1" r:id="rId1"/>
    <sheet name="Simulaciones con 5 cm " sheetId="3" r:id="rId2"/>
    <sheet name="Analisis Transiente" sheetId="4" r:id="rId3"/>
    <sheet name="Despeje Matematico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9" i="1"/>
  <c r="E10" i="1"/>
  <c r="E11" i="1"/>
</calcChain>
</file>

<file path=xl/sharedStrings.xml><?xml version="1.0" encoding="utf-8"?>
<sst xmlns="http://schemas.openxmlformats.org/spreadsheetml/2006/main" count="32" uniqueCount="22">
  <si>
    <t xml:space="preserve">Simulacion de Nervio </t>
  </si>
  <si>
    <t>Amplitud mA</t>
  </si>
  <si>
    <t>Frecuencia Hz</t>
  </si>
  <si>
    <t>Resultado</t>
  </si>
  <si>
    <t>Valor de Resistencia 2</t>
  </si>
  <si>
    <t>Valor de Resistencia 1 Kohms</t>
  </si>
  <si>
    <t>Valor de Capacitor micro farads</t>
  </si>
  <si>
    <t>Tiempo de Encendido S</t>
  </si>
  <si>
    <t>Duty Cycle %</t>
  </si>
  <si>
    <t>Despeje  Matematico para el caso de la membrana Unica</t>
  </si>
  <si>
    <t>Numero de Corrida</t>
  </si>
  <si>
    <t>Paso 1</t>
  </si>
  <si>
    <t>Convertir el paralelo en un solo valor de impedancia</t>
  </si>
  <si>
    <t>Donde:</t>
  </si>
  <si>
    <t>Paso 2: Aplicar la LCK</t>
  </si>
  <si>
    <t>Para el nodo de interes</t>
  </si>
  <si>
    <t>A</t>
  </si>
  <si>
    <t>Out</t>
  </si>
  <si>
    <t>Paso 3: Resolver el sistema de ecuaciones</t>
  </si>
  <si>
    <t>Condiciones Normales</t>
  </si>
  <si>
    <t>Reduccion en la mielina (perdida de capacitancia)</t>
  </si>
  <si>
    <t>Despejando el circuito como un divisor de voltaje obtenemos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</si>
</sst>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4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747065</xdr:colOff>
      <xdr:row>8</xdr:row>
      <xdr:rowOff>107253</xdr:rowOff>
    </xdr:from>
    <xdr:to>
      <xdr:col>6</xdr:col>
      <xdr:colOff>10436680</xdr:colOff>
      <xdr:row>8</xdr:row>
      <xdr:rowOff>2237023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57127155-36E7-41DC-933E-09474979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9636" y="18504110"/>
          <a:ext cx="9689615" cy="2129770"/>
        </a:xfrm>
        <a:prstGeom prst="rect">
          <a:avLst/>
        </a:prstGeom>
      </xdr:spPr>
    </xdr:pic>
    <xdr:clientData/>
  </xdr:twoCellAnchor>
  <xdr:twoCellAnchor editAs="oneCell">
    <xdr:from>
      <xdr:col>6</xdr:col>
      <xdr:colOff>646172</xdr:colOff>
      <xdr:row>9</xdr:row>
      <xdr:rowOff>65713</xdr:rowOff>
    </xdr:from>
    <xdr:to>
      <xdr:col>6</xdr:col>
      <xdr:colOff>10385261</xdr:colOff>
      <xdr:row>9</xdr:row>
      <xdr:rowOff>2204358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71306A10-39E5-46AC-B95E-BD2C6ACEB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8743" y="20762177"/>
          <a:ext cx="9739089" cy="2138645"/>
        </a:xfrm>
        <a:prstGeom prst="rect">
          <a:avLst/>
        </a:prstGeom>
      </xdr:spPr>
    </xdr:pic>
    <xdr:clientData/>
  </xdr:twoCellAnchor>
  <xdr:twoCellAnchor editAs="oneCell">
    <xdr:from>
      <xdr:col>6</xdr:col>
      <xdr:colOff>544286</xdr:colOff>
      <xdr:row>10</xdr:row>
      <xdr:rowOff>62315</xdr:rowOff>
    </xdr:from>
    <xdr:to>
      <xdr:col>6</xdr:col>
      <xdr:colOff>10477500</xdr:colOff>
      <xdr:row>10</xdr:row>
      <xdr:rowOff>2246606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BFD27C25-F4AE-4C37-B166-29BD07D08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6857" y="23058386"/>
          <a:ext cx="9933214" cy="2184291"/>
        </a:xfrm>
        <a:prstGeom prst="rect">
          <a:avLst/>
        </a:prstGeom>
      </xdr:spPr>
    </xdr:pic>
    <xdr:clientData/>
  </xdr:twoCellAnchor>
  <xdr:twoCellAnchor editAs="oneCell">
    <xdr:from>
      <xdr:col>6</xdr:col>
      <xdr:colOff>940884</xdr:colOff>
      <xdr:row>5</xdr:row>
      <xdr:rowOff>2241860</xdr:rowOff>
    </xdr:from>
    <xdr:to>
      <xdr:col>6</xdr:col>
      <xdr:colOff>9850244</xdr:colOff>
      <xdr:row>6</xdr:row>
      <xdr:rowOff>2196241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53C2F22-8C05-47CC-BBC0-0E2DE8012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6067" y="13741555"/>
          <a:ext cx="8909360" cy="2254320"/>
        </a:xfrm>
        <a:prstGeom prst="rect">
          <a:avLst/>
        </a:prstGeom>
      </xdr:spPr>
    </xdr:pic>
    <xdr:clientData/>
  </xdr:twoCellAnchor>
  <xdr:twoCellAnchor editAs="oneCell">
    <xdr:from>
      <xdr:col>6</xdr:col>
      <xdr:colOff>429785</xdr:colOff>
      <xdr:row>11</xdr:row>
      <xdr:rowOff>17699</xdr:rowOff>
    </xdr:from>
    <xdr:to>
      <xdr:col>6</xdr:col>
      <xdr:colOff>10622058</xdr:colOff>
      <xdr:row>11</xdr:row>
      <xdr:rowOff>2252283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2F00E665-ACC8-4F8F-B059-DE3F719AB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4968" y="25317028"/>
          <a:ext cx="10192273" cy="2234584"/>
        </a:xfrm>
        <a:prstGeom prst="rect">
          <a:avLst/>
        </a:prstGeom>
      </xdr:spPr>
    </xdr:pic>
    <xdr:clientData/>
  </xdr:twoCellAnchor>
  <xdr:twoCellAnchor editAs="oneCell">
    <xdr:from>
      <xdr:col>6</xdr:col>
      <xdr:colOff>197468</xdr:colOff>
      <xdr:row>11</xdr:row>
      <xdr:rowOff>2297447</xdr:rowOff>
    </xdr:from>
    <xdr:to>
      <xdr:col>6</xdr:col>
      <xdr:colOff>10618811</xdr:colOff>
      <xdr:row>12</xdr:row>
      <xdr:rowOff>2287129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56032000-4302-4DD9-B7D6-2EA4A2091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32651" y="27596776"/>
          <a:ext cx="10421343" cy="2289621"/>
        </a:xfrm>
        <a:prstGeom prst="rect">
          <a:avLst/>
        </a:prstGeom>
      </xdr:spPr>
    </xdr:pic>
    <xdr:clientData/>
  </xdr:twoCellAnchor>
  <xdr:twoCellAnchor editAs="oneCell">
    <xdr:from>
      <xdr:col>6</xdr:col>
      <xdr:colOff>209085</xdr:colOff>
      <xdr:row>13</xdr:row>
      <xdr:rowOff>5574</xdr:rowOff>
    </xdr:from>
    <xdr:to>
      <xdr:col>6</xdr:col>
      <xdr:colOff>10630426</xdr:colOff>
      <xdr:row>14</xdr:row>
      <xdr:rowOff>6237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50063429-EFD7-40A1-AC57-6FB11CAA1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44268" y="29904781"/>
          <a:ext cx="10421341" cy="2300602"/>
        </a:xfrm>
        <a:prstGeom prst="rect">
          <a:avLst/>
        </a:prstGeom>
      </xdr:spPr>
    </xdr:pic>
    <xdr:clientData/>
  </xdr:twoCellAnchor>
  <xdr:twoCellAnchor editAs="oneCell">
    <xdr:from>
      <xdr:col>6</xdr:col>
      <xdr:colOff>290396</xdr:colOff>
      <xdr:row>14</xdr:row>
      <xdr:rowOff>47451</xdr:rowOff>
    </xdr:from>
    <xdr:to>
      <xdr:col>6</xdr:col>
      <xdr:colOff>10562823</xdr:colOff>
      <xdr:row>14</xdr:row>
      <xdr:rowOff>2283883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B1A4A5B8-62C9-4044-8978-E1D35409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5579" y="32246597"/>
          <a:ext cx="10272427" cy="2236432"/>
        </a:xfrm>
        <a:prstGeom prst="rect">
          <a:avLst/>
        </a:prstGeom>
      </xdr:spPr>
    </xdr:pic>
    <xdr:clientData/>
  </xdr:twoCellAnchor>
  <xdr:twoCellAnchor editAs="oneCell">
    <xdr:from>
      <xdr:col>6</xdr:col>
      <xdr:colOff>406555</xdr:colOff>
      <xdr:row>15</xdr:row>
      <xdr:rowOff>67659</xdr:rowOff>
    </xdr:from>
    <xdr:to>
      <xdr:col>6</xdr:col>
      <xdr:colOff>10349554</xdr:colOff>
      <xdr:row>15</xdr:row>
      <xdr:rowOff>2235327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2D722EC9-F395-48FF-8536-F1ED8EE9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41738" y="34566744"/>
          <a:ext cx="9942999" cy="2167668"/>
        </a:xfrm>
        <a:prstGeom prst="rect">
          <a:avLst/>
        </a:prstGeom>
      </xdr:spPr>
    </xdr:pic>
    <xdr:clientData/>
  </xdr:twoCellAnchor>
  <xdr:twoCellAnchor editAs="oneCell">
    <xdr:from>
      <xdr:col>6</xdr:col>
      <xdr:colOff>217571</xdr:colOff>
      <xdr:row>16</xdr:row>
      <xdr:rowOff>1</xdr:rowOff>
    </xdr:from>
    <xdr:to>
      <xdr:col>6</xdr:col>
      <xdr:colOff>10537501</xdr:colOff>
      <xdr:row>16</xdr:row>
      <xdr:rowOff>2256467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D8C70E2C-EAEB-4297-9458-E05261C43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52754" y="36799025"/>
          <a:ext cx="10319930" cy="2256466"/>
        </a:xfrm>
        <a:prstGeom prst="rect">
          <a:avLst/>
        </a:prstGeom>
      </xdr:spPr>
    </xdr:pic>
    <xdr:clientData/>
  </xdr:twoCellAnchor>
  <xdr:twoCellAnchor editAs="oneCell">
    <xdr:from>
      <xdr:col>6</xdr:col>
      <xdr:colOff>163285</xdr:colOff>
      <xdr:row>16</xdr:row>
      <xdr:rowOff>2288997</xdr:rowOff>
    </xdr:from>
    <xdr:to>
      <xdr:col>6</xdr:col>
      <xdr:colOff>10664379</xdr:colOff>
      <xdr:row>17</xdr:row>
      <xdr:rowOff>2297749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4ADC9588-DD38-4CEE-A488-B3AB1E1B0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85856" y="39082711"/>
          <a:ext cx="10501094" cy="2308359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17</xdr:row>
      <xdr:rowOff>2293616</xdr:rowOff>
    </xdr:from>
    <xdr:to>
      <xdr:col>6</xdr:col>
      <xdr:colOff>10615392</xdr:colOff>
      <xdr:row>19</xdr:row>
      <xdr:rowOff>3581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1AC3A276-1016-4D69-8EB0-D191FD78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72250" y="41386937"/>
          <a:ext cx="10465713" cy="230918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19</xdr:row>
      <xdr:rowOff>51992</xdr:rowOff>
    </xdr:from>
    <xdr:to>
      <xdr:col>6</xdr:col>
      <xdr:colOff>10360938</xdr:colOff>
      <xdr:row>19</xdr:row>
      <xdr:rowOff>2255572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BEAEE479-88BA-49C4-BFF1-7BDF6483F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81107" y="43744528"/>
          <a:ext cx="10102402" cy="220358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20</xdr:row>
      <xdr:rowOff>62830</xdr:rowOff>
    </xdr:from>
    <xdr:to>
      <xdr:col>6</xdr:col>
      <xdr:colOff>10498369</xdr:colOff>
      <xdr:row>21</xdr:row>
      <xdr:rowOff>17189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2C3DCCE4-22C5-418E-BC1C-6F3AE6FA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94714" y="46054973"/>
          <a:ext cx="10226226" cy="2253966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217715</xdr:colOff>
      <xdr:row>20</xdr:row>
      <xdr:rowOff>2293603</xdr:rowOff>
    </xdr:from>
    <xdr:to>
      <xdr:col>6</xdr:col>
      <xdr:colOff>10555523</xdr:colOff>
      <xdr:row>21</xdr:row>
      <xdr:rowOff>2261012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F7A2A877-4326-42DD-A956-DBDEF0C9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40286" y="48285746"/>
          <a:ext cx="10337808" cy="2267016"/>
        </a:xfrm>
        <a:prstGeom prst="rect">
          <a:avLst/>
        </a:prstGeom>
      </xdr:spPr>
    </xdr:pic>
    <xdr:clientData/>
  </xdr:twoCellAnchor>
  <xdr:twoCellAnchor editAs="oneCell">
    <xdr:from>
      <xdr:col>6</xdr:col>
      <xdr:colOff>204107</xdr:colOff>
      <xdr:row>22</xdr:row>
      <xdr:rowOff>14452</xdr:rowOff>
    </xdr:from>
    <xdr:to>
      <xdr:col>6</xdr:col>
      <xdr:colOff>10518321</xdr:colOff>
      <xdr:row>22</xdr:row>
      <xdr:rowOff>2268480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2A00FC8D-9425-4F1E-BD6F-8E51127E5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26678" y="50605809"/>
          <a:ext cx="10314214" cy="2254028"/>
        </a:xfrm>
        <a:prstGeom prst="rect">
          <a:avLst/>
        </a:prstGeom>
      </xdr:spPr>
    </xdr:pic>
    <xdr:clientData/>
  </xdr:twoCellAnchor>
  <xdr:twoCellAnchor editAs="oneCell">
    <xdr:from>
      <xdr:col>6</xdr:col>
      <xdr:colOff>244929</xdr:colOff>
      <xdr:row>23</xdr:row>
      <xdr:rowOff>36000</xdr:rowOff>
    </xdr:from>
    <xdr:to>
      <xdr:col>6</xdr:col>
      <xdr:colOff>10436679</xdr:colOff>
      <xdr:row>23</xdr:row>
      <xdr:rowOff>2267457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8707576F-7540-4A55-975B-C11882D4B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667500" y="52926964"/>
          <a:ext cx="10191750" cy="2231457"/>
        </a:xfrm>
        <a:prstGeom prst="rect">
          <a:avLst/>
        </a:prstGeom>
      </xdr:spPr>
    </xdr:pic>
    <xdr:clientData/>
  </xdr:twoCellAnchor>
  <xdr:twoCellAnchor editAs="oneCell">
    <xdr:from>
      <xdr:col>6</xdr:col>
      <xdr:colOff>336159</xdr:colOff>
      <xdr:row>24</xdr:row>
      <xdr:rowOff>55385</xdr:rowOff>
    </xdr:from>
    <xdr:to>
      <xdr:col>6</xdr:col>
      <xdr:colOff>10259786</xdr:colOff>
      <xdr:row>24</xdr:row>
      <xdr:rowOff>2231573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1E599E0-5571-4B09-9FDA-55B2EF33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58730" y="55245956"/>
          <a:ext cx="9923627" cy="2176188"/>
        </a:xfrm>
        <a:prstGeom prst="rect">
          <a:avLst/>
        </a:prstGeom>
      </xdr:spPr>
    </xdr:pic>
    <xdr:clientData/>
  </xdr:twoCellAnchor>
  <xdr:twoCellAnchor editAs="oneCell">
    <xdr:from>
      <xdr:col>6</xdr:col>
      <xdr:colOff>303039</xdr:colOff>
      <xdr:row>25</xdr:row>
      <xdr:rowOff>50140</xdr:rowOff>
    </xdr:from>
    <xdr:to>
      <xdr:col>6</xdr:col>
      <xdr:colOff>10423070</xdr:colOff>
      <xdr:row>25</xdr:row>
      <xdr:rowOff>2272391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CE2D946E-E295-4A2A-803F-14ACEC15B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25610" y="57540319"/>
          <a:ext cx="10120031" cy="2222251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26</xdr:row>
      <xdr:rowOff>46317</xdr:rowOff>
    </xdr:from>
    <xdr:to>
      <xdr:col>6</xdr:col>
      <xdr:colOff>10390879</xdr:colOff>
      <xdr:row>26</xdr:row>
      <xdr:rowOff>2277145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B2E9979D-4593-4D1F-BEF5-7185EFCDC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81107" y="59836103"/>
          <a:ext cx="10132343" cy="2230828"/>
        </a:xfrm>
        <a:prstGeom prst="rect">
          <a:avLst/>
        </a:prstGeom>
      </xdr:spPr>
    </xdr:pic>
    <xdr:clientData/>
  </xdr:twoCellAnchor>
  <xdr:twoCellAnchor editAs="oneCell">
    <xdr:from>
      <xdr:col>6</xdr:col>
      <xdr:colOff>122464</xdr:colOff>
      <xdr:row>26</xdr:row>
      <xdr:rowOff>2279377</xdr:rowOff>
    </xdr:from>
    <xdr:to>
      <xdr:col>6</xdr:col>
      <xdr:colOff>10623559</xdr:colOff>
      <xdr:row>27</xdr:row>
      <xdr:rowOff>2293665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612AF194-17E1-4E33-982A-902AE41E3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45035" y="62069163"/>
          <a:ext cx="10501095" cy="231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126959</xdr:colOff>
      <xdr:row>28</xdr:row>
      <xdr:rowOff>13605</xdr:rowOff>
    </xdr:from>
    <xdr:to>
      <xdr:col>6</xdr:col>
      <xdr:colOff>10418792</xdr:colOff>
      <xdr:row>28</xdr:row>
      <xdr:rowOff>2272392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8775F488-1533-4207-AD2A-83C12C693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49530" y="64402605"/>
          <a:ext cx="10291833" cy="2258787"/>
        </a:xfrm>
        <a:prstGeom prst="rect">
          <a:avLst/>
        </a:prstGeom>
      </xdr:spPr>
    </xdr:pic>
    <xdr:clientData/>
  </xdr:twoCellAnchor>
  <xdr:twoCellAnchor editAs="oneCell">
    <xdr:from>
      <xdr:col>6</xdr:col>
      <xdr:colOff>557894</xdr:colOff>
      <xdr:row>31</xdr:row>
      <xdr:rowOff>65823</xdr:rowOff>
    </xdr:from>
    <xdr:to>
      <xdr:col>6</xdr:col>
      <xdr:colOff>10520143</xdr:colOff>
      <xdr:row>31</xdr:row>
      <xdr:rowOff>2232442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76B7A4ED-4C4F-40F7-BA3C-D18418F74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80465" y="71353644"/>
          <a:ext cx="9962249" cy="2166619"/>
        </a:xfrm>
        <a:prstGeom prst="rect">
          <a:avLst/>
        </a:prstGeom>
      </xdr:spPr>
    </xdr:pic>
    <xdr:clientData/>
  </xdr:twoCellAnchor>
  <xdr:twoCellAnchor editAs="oneCell">
    <xdr:from>
      <xdr:col>6</xdr:col>
      <xdr:colOff>231322</xdr:colOff>
      <xdr:row>30</xdr:row>
      <xdr:rowOff>36850</xdr:rowOff>
    </xdr:from>
    <xdr:to>
      <xdr:col>6</xdr:col>
      <xdr:colOff>10527906</xdr:colOff>
      <xdr:row>30</xdr:row>
      <xdr:rowOff>2282786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9C08F54D-ADDA-44EB-9E98-EE6B9B32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653893" y="69025064"/>
          <a:ext cx="10296584" cy="224593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136072</xdr:colOff>
      <xdr:row>29</xdr:row>
      <xdr:rowOff>15645</xdr:rowOff>
    </xdr:from>
    <xdr:to>
      <xdr:col>6</xdr:col>
      <xdr:colOff>10612666</xdr:colOff>
      <xdr:row>30</xdr:row>
      <xdr:rowOff>11750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60E79800-E0B4-422E-957F-F243307DE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8643" y="66704252"/>
          <a:ext cx="10476594" cy="2295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940884</xdr:colOff>
      <xdr:row>5</xdr:row>
      <xdr:rowOff>2241860</xdr:rowOff>
    </xdr:from>
    <xdr:to>
      <xdr:col>6</xdr:col>
      <xdr:colOff>9850244</xdr:colOff>
      <xdr:row>6</xdr:row>
      <xdr:rowOff>2196241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8BB7F4-4618-4564-A552-36CBC2C26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734" y="13767110"/>
          <a:ext cx="8909360" cy="2259431"/>
        </a:xfrm>
        <a:prstGeom prst="rect">
          <a:avLst/>
        </a:prstGeom>
      </xdr:spPr>
    </xdr:pic>
    <xdr:clientData/>
  </xdr:twoCellAnchor>
  <xdr:twoCellAnchor editAs="oneCell">
    <xdr:from>
      <xdr:col>5</xdr:col>
      <xdr:colOff>1796143</xdr:colOff>
      <xdr:row>4</xdr:row>
      <xdr:rowOff>0</xdr:rowOff>
    </xdr:from>
    <xdr:to>
      <xdr:col>7</xdr:col>
      <xdr:colOff>386404</xdr:colOff>
      <xdr:row>5</xdr:row>
      <xdr:rowOff>300393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BC936CF-EF64-4A6A-AAD5-7D4A1C082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0107" y="9198429"/>
          <a:ext cx="11190476" cy="2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416159</xdr:colOff>
      <xdr:row>8</xdr:row>
      <xdr:rowOff>108858</xdr:rowOff>
    </xdr:from>
    <xdr:to>
      <xdr:col>6</xdr:col>
      <xdr:colOff>10253440</xdr:colOff>
      <xdr:row>8</xdr:row>
      <xdr:rowOff>2246047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54F0B94-76A5-4065-A3BC-E0A8F65C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730" y="18505715"/>
          <a:ext cx="9837281" cy="2137189"/>
        </a:xfrm>
        <a:prstGeom prst="rect">
          <a:avLst/>
        </a:prstGeom>
      </xdr:spPr>
    </xdr:pic>
    <xdr:clientData/>
  </xdr:twoCellAnchor>
  <xdr:twoCellAnchor editAs="oneCell">
    <xdr:from>
      <xdr:col>6</xdr:col>
      <xdr:colOff>470118</xdr:colOff>
      <xdr:row>9</xdr:row>
      <xdr:rowOff>68035</xdr:rowOff>
    </xdr:from>
    <xdr:to>
      <xdr:col>6</xdr:col>
      <xdr:colOff>10262645</xdr:colOff>
      <xdr:row>9</xdr:row>
      <xdr:rowOff>2216107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EFF604A-41B8-46CC-9382-749C947C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2689" y="20764499"/>
          <a:ext cx="9792527" cy="2148072"/>
        </a:xfrm>
        <a:prstGeom prst="rect">
          <a:avLst/>
        </a:prstGeom>
      </xdr:spPr>
    </xdr:pic>
    <xdr:clientData/>
  </xdr:twoCellAnchor>
  <xdr:twoCellAnchor editAs="oneCell">
    <xdr:from>
      <xdr:col>6</xdr:col>
      <xdr:colOff>548277</xdr:colOff>
      <xdr:row>10</xdr:row>
      <xdr:rowOff>68036</xdr:rowOff>
    </xdr:from>
    <xdr:to>
      <xdr:col>6</xdr:col>
      <xdr:colOff>10052058</xdr:colOff>
      <xdr:row>10</xdr:row>
      <xdr:rowOff>2152155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40EA781-EB9D-4049-AA4D-0B789CB55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0848" y="23064107"/>
          <a:ext cx="9503781" cy="2084119"/>
        </a:xfrm>
        <a:prstGeom prst="rect">
          <a:avLst/>
        </a:prstGeom>
      </xdr:spPr>
    </xdr:pic>
    <xdr:clientData/>
  </xdr:twoCellAnchor>
  <xdr:twoCellAnchor editAs="oneCell">
    <xdr:from>
      <xdr:col>10</xdr:col>
      <xdr:colOff>585105</xdr:colOff>
      <xdr:row>8</xdr:row>
      <xdr:rowOff>1594651</xdr:rowOff>
    </xdr:from>
    <xdr:to>
      <xdr:col>32</xdr:col>
      <xdr:colOff>341998</xdr:colOff>
      <xdr:row>10</xdr:row>
      <xdr:rowOff>614548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88CA095-D24E-46FE-BE92-2CB81030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54355" y="19991508"/>
          <a:ext cx="16520893" cy="3619111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217716</xdr:colOff>
      <xdr:row>13</xdr:row>
      <xdr:rowOff>129709</xdr:rowOff>
    </xdr:from>
    <xdr:to>
      <xdr:col>6</xdr:col>
      <xdr:colOff>10261607</xdr:colOff>
      <xdr:row>14</xdr:row>
      <xdr:rowOff>14477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81100D8-EFD7-48B0-BEB2-DF60FAED9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40287" y="30024602"/>
          <a:ext cx="10043891" cy="2184375"/>
        </a:xfrm>
        <a:prstGeom prst="rect">
          <a:avLst/>
        </a:prstGeom>
      </xdr:spPr>
    </xdr:pic>
    <xdr:clientData/>
  </xdr:twoCellAnchor>
  <xdr:twoCellAnchor editAs="oneCell">
    <xdr:from>
      <xdr:col>6</xdr:col>
      <xdr:colOff>450686</xdr:colOff>
      <xdr:row>11</xdr:row>
      <xdr:rowOff>27213</xdr:rowOff>
    </xdr:from>
    <xdr:to>
      <xdr:col>6</xdr:col>
      <xdr:colOff>10356856</xdr:colOff>
      <xdr:row>11</xdr:row>
      <xdr:rowOff>2202501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170B3846-4343-462B-85BC-C2DBB86C5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73257" y="25322892"/>
          <a:ext cx="9906170" cy="217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148367</xdr:colOff>
      <xdr:row>11</xdr:row>
      <xdr:rowOff>2272391</xdr:rowOff>
    </xdr:from>
    <xdr:to>
      <xdr:col>6</xdr:col>
      <xdr:colOff>10624914</xdr:colOff>
      <xdr:row>12</xdr:row>
      <xdr:rowOff>2255569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19AAB63A-9F77-46D4-A984-335BA710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70938" y="27568070"/>
          <a:ext cx="10476547" cy="2282785"/>
        </a:xfrm>
        <a:prstGeom prst="rect">
          <a:avLst/>
        </a:prstGeom>
      </xdr:spPr>
    </xdr:pic>
    <xdr:clientData/>
  </xdr:twoCellAnchor>
  <xdr:twoCellAnchor editAs="oneCell">
    <xdr:from>
      <xdr:col>6</xdr:col>
      <xdr:colOff>244929</xdr:colOff>
      <xdr:row>16</xdr:row>
      <xdr:rowOff>119524</xdr:rowOff>
    </xdr:from>
    <xdr:to>
      <xdr:col>6</xdr:col>
      <xdr:colOff>10224866</xdr:colOff>
      <xdr:row>16</xdr:row>
      <xdr:rowOff>2296391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6C630D75-6097-455F-A49B-D4101590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67500" y="36913238"/>
          <a:ext cx="9979937" cy="2176867"/>
        </a:xfrm>
        <a:prstGeom prst="rect">
          <a:avLst/>
        </a:prstGeom>
      </xdr:spPr>
    </xdr:pic>
    <xdr:clientData/>
  </xdr:twoCellAnchor>
  <xdr:twoCellAnchor editAs="oneCell">
    <xdr:from>
      <xdr:col>6</xdr:col>
      <xdr:colOff>163286</xdr:colOff>
      <xdr:row>14</xdr:row>
      <xdr:rowOff>2244031</xdr:rowOff>
    </xdr:from>
    <xdr:to>
      <xdr:col>6</xdr:col>
      <xdr:colOff>10287464</xdr:colOff>
      <xdr:row>15</xdr:row>
      <xdr:rowOff>2165763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BE5CB719-20C9-434B-B42B-4DA28A89D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85857" y="34438531"/>
          <a:ext cx="10124178" cy="2221339"/>
        </a:xfrm>
        <a:prstGeom prst="rect">
          <a:avLst/>
        </a:prstGeom>
      </xdr:spPr>
    </xdr:pic>
    <xdr:clientData/>
  </xdr:twoCellAnchor>
  <xdr:twoCellAnchor editAs="oneCell">
    <xdr:from>
      <xdr:col>6</xdr:col>
      <xdr:colOff>353786</xdr:colOff>
      <xdr:row>14</xdr:row>
      <xdr:rowOff>39818</xdr:rowOff>
    </xdr:from>
    <xdr:to>
      <xdr:col>6</xdr:col>
      <xdr:colOff>10230310</xdr:colOff>
      <xdr:row>14</xdr:row>
      <xdr:rowOff>2197059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66255A3-B138-4019-898D-5662D3C64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6357" y="32234318"/>
          <a:ext cx="9876524" cy="2157241"/>
        </a:xfrm>
        <a:prstGeom prst="rect">
          <a:avLst/>
        </a:prstGeom>
      </xdr:spPr>
    </xdr:pic>
    <xdr:clientData/>
  </xdr:twoCellAnchor>
  <xdr:twoCellAnchor editAs="oneCell">
    <xdr:from>
      <xdr:col>6</xdr:col>
      <xdr:colOff>408215</xdr:colOff>
      <xdr:row>17</xdr:row>
      <xdr:rowOff>95252</xdr:rowOff>
    </xdr:from>
    <xdr:to>
      <xdr:col>6</xdr:col>
      <xdr:colOff>10223008</xdr:colOff>
      <xdr:row>17</xdr:row>
      <xdr:rowOff>2237882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A10C259-E276-4D5E-A87E-D0DAD0E63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30786" y="39188573"/>
          <a:ext cx="9814793" cy="2142630"/>
        </a:xfrm>
        <a:prstGeom prst="rect">
          <a:avLst/>
        </a:prstGeom>
      </xdr:spPr>
    </xdr:pic>
    <xdr:clientData/>
  </xdr:twoCellAnchor>
  <xdr:twoCellAnchor editAs="oneCell">
    <xdr:from>
      <xdr:col>6</xdr:col>
      <xdr:colOff>223507</xdr:colOff>
      <xdr:row>18</xdr:row>
      <xdr:rowOff>0</xdr:rowOff>
    </xdr:from>
    <xdr:to>
      <xdr:col>6</xdr:col>
      <xdr:colOff>10520141</xdr:colOff>
      <xdr:row>18</xdr:row>
      <xdr:rowOff>2266452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E117BE7-D27F-4C47-BF5F-A66CA17F0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46078" y="41392929"/>
          <a:ext cx="10296634" cy="226645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19</xdr:row>
      <xdr:rowOff>68035</xdr:rowOff>
    </xdr:from>
    <xdr:to>
      <xdr:col>6</xdr:col>
      <xdr:colOff>10318763</xdr:colOff>
      <xdr:row>19</xdr:row>
      <xdr:rowOff>2260111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DBEB12B6-9A31-4B06-B107-51242AED0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03572" y="43760571"/>
          <a:ext cx="9937762" cy="2192076"/>
        </a:xfrm>
        <a:prstGeom prst="rect">
          <a:avLst/>
        </a:prstGeom>
      </xdr:spPr>
    </xdr:pic>
    <xdr:clientData/>
  </xdr:twoCellAnchor>
  <xdr:twoCellAnchor editAs="oneCell">
    <xdr:from>
      <xdr:col>11</xdr:col>
      <xdr:colOff>136071</xdr:colOff>
      <xdr:row>20</xdr:row>
      <xdr:rowOff>1879597</xdr:rowOff>
    </xdr:from>
    <xdr:to>
      <xdr:col>31</xdr:col>
      <xdr:colOff>374654</xdr:colOff>
      <xdr:row>22</xdr:row>
      <xdr:rowOff>659453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40F6743-9CD7-418E-BD2F-27D3A431A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567321" y="47871740"/>
          <a:ext cx="15478583" cy="3379070"/>
        </a:xfrm>
        <a:prstGeom prst="rect">
          <a:avLst/>
        </a:prstGeom>
      </xdr:spPr>
    </xdr:pic>
    <xdr:clientData/>
  </xdr:twoCellAnchor>
  <xdr:twoCellAnchor editAs="oneCell">
    <xdr:from>
      <xdr:col>10</xdr:col>
      <xdr:colOff>258534</xdr:colOff>
      <xdr:row>11</xdr:row>
      <xdr:rowOff>1673678</xdr:rowOff>
    </xdr:from>
    <xdr:to>
      <xdr:col>32</xdr:col>
      <xdr:colOff>388315</xdr:colOff>
      <xdr:row>13</xdr:row>
      <xdr:rowOff>768310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7DC48E-B71F-40F3-B2E3-928628A7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927784" y="26969357"/>
          <a:ext cx="16893781" cy="3693846"/>
        </a:xfrm>
        <a:prstGeom prst="rect">
          <a:avLst/>
        </a:prstGeom>
      </xdr:spPr>
    </xdr:pic>
    <xdr:clientData/>
  </xdr:twoCellAnchor>
  <xdr:twoCellAnchor editAs="oneCell">
    <xdr:from>
      <xdr:col>6</xdr:col>
      <xdr:colOff>421822</xdr:colOff>
      <xdr:row>20</xdr:row>
      <xdr:rowOff>37980</xdr:rowOff>
    </xdr:from>
    <xdr:to>
      <xdr:col>6</xdr:col>
      <xdr:colOff>10351416</xdr:colOff>
      <xdr:row>20</xdr:row>
      <xdr:rowOff>2210243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563F71-940A-491D-86F3-C8DC7945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44393" y="46030123"/>
          <a:ext cx="9929594" cy="2172263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21</xdr:row>
      <xdr:rowOff>52380</xdr:rowOff>
    </xdr:from>
    <xdr:to>
      <xdr:col>6</xdr:col>
      <xdr:colOff>10316035</xdr:colOff>
      <xdr:row>21</xdr:row>
      <xdr:rowOff>2239238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7A4657-BEA0-4596-9F2C-1506B474A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03572" y="48344130"/>
          <a:ext cx="9935034" cy="2186858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22</xdr:row>
      <xdr:rowOff>59508</xdr:rowOff>
    </xdr:from>
    <xdr:to>
      <xdr:col>6</xdr:col>
      <xdr:colOff>10302427</xdr:colOff>
      <xdr:row>22</xdr:row>
      <xdr:rowOff>2251488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4604F9-6EE8-4EF8-B274-54F1FDF7E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94713" y="50650865"/>
          <a:ext cx="10030285" cy="2191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748125</xdr:colOff>
      <xdr:row>3</xdr:row>
      <xdr:rowOff>180975</xdr:rowOff>
    </xdr:from>
    <xdr:to>
      <xdr:col>22</xdr:col>
      <xdr:colOff>550189</xdr:colOff>
      <xdr:row>21</xdr:row>
      <xdr:rowOff>47130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04D782-03D7-477D-81E6-CA39A96E4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125" y="752475"/>
          <a:ext cx="15042064" cy="3295155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23</xdr:row>
      <xdr:rowOff>14668</xdr:rowOff>
    </xdr:from>
    <xdr:to>
      <xdr:col>22</xdr:col>
      <xdr:colOff>631561</xdr:colOff>
      <xdr:row>40</xdr:row>
      <xdr:rowOff>94753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4FD90B-33CC-4840-B3B4-C141C6A8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4396168"/>
          <a:ext cx="15128611" cy="33185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43</xdr:row>
      <xdr:rowOff>83339</xdr:rowOff>
    </xdr:from>
    <xdr:to>
      <xdr:col>22</xdr:col>
      <xdr:colOff>683538</xdr:colOff>
      <xdr:row>60</xdr:row>
      <xdr:rowOff>151905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EC01AB-AC52-4ACA-9326-B3A230AF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3150" y="8274839"/>
          <a:ext cx="15104388" cy="3307066"/>
        </a:xfrm>
        <a:prstGeom prst="rect">
          <a:avLst/>
        </a:prstGeom>
      </xdr:spPr>
    </xdr:pic>
    <xdr:clientData/>
  </xdr:twoCellAnchor>
  <xdr:twoCellAnchor editAs="oneCell">
    <xdr:from>
      <xdr:col>2</xdr:col>
      <xdr:colOff>753445</xdr:colOff>
      <xdr:row>64</xdr:row>
      <xdr:rowOff>76201</xdr:rowOff>
    </xdr:from>
    <xdr:to>
      <xdr:col>23</xdr:col>
      <xdr:colOff>16792</xdr:colOff>
      <xdr:row>81</xdr:row>
      <xdr:rowOff>170957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605A59-EB18-46AC-93FE-57EA90750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7445" y="12268201"/>
          <a:ext cx="15265347" cy="333325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86</xdr:row>
      <xdr:rowOff>13101</xdr:rowOff>
    </xdr:from>
    <xdr:to>
      <xdr:col>23</xdr:col>
      <xdr:colOff>92993</xdr:colOff>
      <xdr:row>103</xdr:row>
      <xdr:rowOff>142376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185937B-D087-4A3D-AF93-B07B7AFE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3150" y="16396101"/>
          <a:ext cx="15275843" cy="3367775"/>
        </a:xfrm>
        <a:prstGeom prst="rect">
          <a:avLst/>
        </a:prstGeom>
      </xdr:spPr>
    </xdr:pic>
    <xdr:clientData/>
  </xdr:twoCellAnchor>
  <xdr:twoCellAnchor editAs="oneCell">
    <xdr:from>
      <xdr:col>3</xdr:col>
      <xdr:colOff>22338</xdr:colOff>
      <xdr:row>110</xdr:row>
      <xdr:rowOff>9525</xdr:rowOff>
    </xdr:from>
    <xdr:to>
      <xdr:col>23</xdr:col>
      <xdr:colOff>273965</xdr:colOff>
      <xdr:row>127</xdr:row>
      <xdr:rowOff>151907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4978B5-D8DD-4B18-8A0D-89A8B577F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8338" y="20964525"/>
          <a:ext cx="15491627" cy="33808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136</xdr:row>
      <xdr:rowOff>47625</xdr:rowOff>
    </xdr:from>
    <xdr:to>
      <xdr:col>24</xdr:col>
      <xdr:colOff>616866</xdr:colOff>
      <xdr:row>157</xdr:row>
      <xdr:rowOff>18554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5BCD33F-6F41-489D-919A-6DCA37549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25955625"/>
          <a:ext cx="18066666" cy="3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19130</xdr:rowOff>
    </xdr:from>
    <xdr:to>
      <xdr:col>23</xdr:col>
      <xdr:colOff>683543</xdr:colOff>
      <xdr:row>180</xdr:row>
      <xdr:rowOff>28081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373B550-02CE-44B9-B15C-AE48B0DF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0499130"/>
          <a:ext cx="17447543" cy="3818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109388</xdr:colOff>
      <xdr:row>3</xdr:row>
      <xdr:rowOff>95249</xdr:rowOff>
    </xdr:from>
    <xdr:to>
      <xdr:col>5</xdr:col>
      <xdr:colOff>695324</xdr:colOff>
      <xdr:row>15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D9920D-7E5F-4962-8193-73D5DF183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388" y="666749"/>
          <a:ext cx="3633936" cy="232410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</xdr:row>
      <xdr:rowOff>157581</xdr:rowOff>
    </xdr:from>
    <xdr:to>
      <xdr:col>5</xdr:col>
      <xdr:colOff>684662</xdr:colOff>
      <xdr:row>29</xdr:row>
      <xdr:rowOff>189763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05BFBA-55D6-40E2-BE28-DE53D171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396081"/>
          <a:ext cx="3580262" cy="2318182"/>
        </a:xfrm>
        <a:prstGeom prst="rect">
          <a:avLst/>
        </a:prstGeom>
      </xdr:spPr>
    </xdr:pic>
    <xdr:clientData/>
  </xdr:twoCellAnchor>
  <xdr:oneCellAnchor>
    <xdr:from>
      <xdr:col>1</xdr:col>
      <xdr:colOff>438150</xdr:colOff>
      <xdr:row>32</xdr:row>
      <xdr:rowOff>138112</xdr:rowOff>
    </xdr:from>
    <xdr:ext cx="1922321" cy="605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76413EA-44B7-4B03-B71D-4C959D953E29}"/>
                </a:ext>
              </a:extLst>
            </xdr:cNvPr>
            <xdr:cNvSpPr txBox="1"/>
          </xdr:nvSpPr>
          <xdr:spPr>
            <a:xfrm>
              <a:off x="1200150" y="6234112"/>
              <a:ext cx="1922321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den>
                            </m:f>
                          </m:den>
                        </m:f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76413EA-44B7-4B03-B71D-4C959D953E29}"/>
                </a:ext>
              </a:extLst>
            </xdr:cNvPr>
            <xdr:cNvSpPr txBox="1"/>
          </xdr:nvSpPr>
          <xdr:spPr>
            <a:xfrm>
              <a:off x="1200150" y="6234112"/>
              <a:ext cx="1922321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𝑍_1=1/(1/𝑅_1 +1/(1/(𝐶∗𝑠)))=𝑅/(1+𝐶∗𝑠∗𝑅)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83396</xdr:colOff>
      <xdr:row>39</xdr:row>
      <xdr:rowOff>19050</xdr:rowOff>
    </xdr:from>
    <xdr:to>
      <xdr:col>5</xdr:col>
      <xdr:colOff>732281</xdr:colOff>
      <xdr:row>52</xdr:row>
      <xdr:rowOff>114966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D12831B-1050-4555-B739-1E655210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396" y="7448550"/>
          <a:ext cx="3696885" cy="2572416"/>
        </a:xfrm>
        <a:prstGeom prst="rect">
          <a:avLst/>
        </a:prstGeom>
      </xdr:spPr>
    </xdr:pic>
    <xdr:clientData/>
  </xdr:twoCellAnchor>
  <xdr:oneCellAnchor>
    <xdr:from>
      <xdr:col>3</xdr:col>
      <xdr:colOff>266700</xdr:colOff>
      <xdr:row>55</xdr:row>
      <xdr:rowOff>52387</xdr:rowOff>
    </xdr:from>
    <xdr:ext cx="91826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F4D856A-1E4A-4372-A083-915F84CE6508}"/>
                </a:ext>
              </a:extLst>
            </xdr:cNvPr>
            <xdr:cNvSpPr txBox="1"/>
          </xdr:nvSpPr>
          <xdr:spPr>
            <a:xfrm>
              <a:off x="2552700" y="10529887"/>
              <a:ext cx="91826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F4D856A-1E4A-4372-A083-915F84CE6508}"/>
                </a:ext>
              </a:extLst>
            </xdr:cNvPr>
            <xdr:cNvSpPr txBox="1"/>
          </xdr:nvSpPr>
          <xdr:spPr>
            <a:xfrm>
              <a:off x="2552700" y="10529887"/>
              <a:ext cx="91826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𝐼_𝑖𝑛=(𝑉_𝑎−𝑉_𝑜𝑢𝑡)/𝑍_1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304800</xdr:colOff>
      <xdr:row>58</xdr:row>
      <xdr:rowOff>14287</xdr:rowOff>
    </xdr:from>
    <xdr:ext cx="1013483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76544D7-02FF-4393-B8ED-4DD60BA74B0E}"/>
                </a:ext>
              </a:extLst>
            </xdr:cNvPr>
            <xdr:cNvSpPr txBox="1"/>
          </xdr:nvSpPr>
          <xdr:spPr>
            <a:xfrm>
              <a:off x="2590800" y="11063287"/>
              <a:ext cx="1013483" cy="344582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76544D7-02FF-4393-B8ED-4DD60BA74B0E}"/>
                </a:ext>
              </a:extLst>
            </xdr:cNvPr>
            <xdr:cNvSpPr txBox="1"/>
          </xdr:nvSpPr>
          <xdr:spPr>
            <a:xfrm>
              <a:off x="2590800" y="11063287"/>
              <a:ext cx="1013483" cy="344582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(𝑉_𝑎−𝑉_𝑜𝑢𝑡)/𝑍_1 =𝑉_𝑜𝑢𝑡/𝑅_2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64</xdr:row>
      <xdr:rowOff>23812</xdr:rowOff>
    </xdr:from>
    <xdr:ext cx="1448217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9FFF259-D9CB-406A-AC03-AF51AC57C0A7}"/>
                </a:ext>
              </a:extLst>
            </xdr:cNvPr>
            <xdr:cNvSpPr txBox="1"/>
          </xdr:nvSpPr>
          <xdr:spPr>
            <a:xfrm>
              <a:off x="1009650" y="12215812"/>
              <a:ext cx="144821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9FFF259-D9CB-406A-AC03-AF51AC57C0A7}"/>
                </a:ext>
              </a:extLst>
            </xdr:cNvPr>
            <xdr:cNvSpPr txBox="1"/>
          </xdr:nvSpPr>
          <xdr:spPr>
            <a:xfrm>
              <a:off x="1009650" y="12215812"/>
              <a:ext cx="1448217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𝑉_𝑜𝑢𝑡=(𝑉_𝑎−𝑉_𝑜𝑢𝑡)/𝑍_1 =𝑉_𝑜𝑢𝑡/𝑅_2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295275</xdr:colOff>
      <xdr:row>70</xdr:row>
      <xdr:rowOff>28575</xdr:rowOff>
    </xdr:from>
    <xdr:to>
      <xdr:col>4</xdr:col>
      <xdr:colOff>114037</xdr:colOff>
      <xdr:row>74</xdr:row>
      <xdr:rowOff>142765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D34623-7008-4D5C-B049-9D1269DE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13363575"/>
          <a:ext cx="2104762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123524</xdr:colOff>
      <xdr:row>83</xdr:row>
      <xdr:rowOff>133262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26F3F7-1948-4572-8252-9424CB7FE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5240000"/>
          <a:ext cx="2409524" cy="7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8091C-7245-4276-B6E3-8AD80BBF16F7}" name="Tabla1" displayName="Tabla1" ref="C8:J32" totalsRowShown="0">
  <autoFilter ref="C8:J32" xr:uid="{0CF8091C-7245-4276-B6E3-8AD80BBF16F7}"/>
  <tableColumns count="8">
    <tableColumn id="10" xr3:uid="{07C76608-778D-48AD-ADB2-4A76D231E08C}" name="Duty Cycle %" dataDxfId="15"/>
    <tableColumn id="9" xr3:uid="{218DF6EE-2B41-46D9-B44B-24AF38CF3E59}" name="Tiempo de Encendido S" dataDxfId="14"/>
    <tableColumn id="1" xr3:uid="{4F241089-0062-4044-AF3F-E905C9E09D5B}" name="Frecuencia Hz" dataDxfId="13">
      <calculatedColumnFormula>1/Tabla1[[#This Row],[Tiempo de Encendido S]]</calculatedColumnFormula>
    </tableColumn>
    <tableColumn id="2" xr3:uid="{DEFB4D8B-1021-4FDE-9A22-2B51875337C7}" name="Amplitud mA" dataDxfId="12"/>
    <tableColumn id="3" xr3:uid="{F9E1F756-7D05-4EDA-B5DF-C9921B8A2F3B}" name="Resultado" dataDxfId="11"/>
    <tableColumn id="4" xr3:uid="{1F05BED0-720A-4965-9EE4-EDD040CC997B}" name="Valor de Resistencia 1 Kohms" dataDxfId="10"/>
    <tableColumn id="5" xr3:uid="{0935543B-B2F1-4183-959C-CD3DF85702DE}" name="Valor de Resistencia 2" dataDxfId="9"/>
    <tableColumn id="6" xr3:uid="{444CC341-ACBF-4A77-A048-6BB746140CC6}" name="Valor de Capacitor micro farad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1DBE98-F577-4A38-90EE-4D94B5FFA05B}" name="Tabla13" displayName="Tabla13" ref="C8:J32" totalsRowShown="0">
  <autoFilter ref="C8:J32" xr:uid="{0CF8091C-7245-4276-B6E3-8AD80BBF16F7}"/>
  <tableColumns count="8">
    <tableColumn id="10" xr3:uid="{427DADD6-56CA-4CBF-8C6E-BCC039F7356D}" name="Duty Cycle %" dataDxfId="7"/>
    <tableColumn id="9" xr3:uid="{9BCA8362-4CE2-4D00-9011-4BE9F108598B}" name="Tiempo de Encendido S" dataDxfId="6"/>
    <tableColumn id="1" xr3:uid="{42212F5F-3BE9-46B9-B905-AB625BB6F524}" name="Frecuencia Hz" dataDxfId="5">
      <calculatedColumnFormula>1/Tabla13[[#This Row],[Tiempo de Encendido S]]</calculatedColumnFormula>
    </tableColumn>
    <tableColumn id="2" xr3:uid="{4D101105-B365-4ACC-B482-EB0103CEAEC4}" name="Amplitud mA" dataDxfId="4"/>
    <tableColumn id="3" xr3:uid="{7F8443D2-DEE1-490A-921E-DF292BAE0CFD}" name="Resultado" dataDxfId="3"/>
    <tableColumn id="4" xr3:uid="{D49C3153-D24A-4041-90E1-95A0A65E125E}" name="Valor de Resistencia 1 Kohms" dataDxfId="2"/>
    <tableColumn id="5" xr3:uid="{60D6EFDC-19BC-4736-999E-9E8B05A1D2EE}" name="Valor de Resistencia 2" dataDxfId="1"/>
    <tableColumn id="6" xr3:uid="{234D0E20-D45C-43E7-8526-AFE2A68DBAA9}" name="Valor de Capacitor micro fara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8A68-57D7-4EBB-9359-4C7162FBA944}">
  <dimension ref="B7:J32"/>
  <sheetViews>
    <sheetView topLeftCell="C24" zoomScale="90" zoomScaleNormal="90" workbookViewId="0">
      <selection activeCell="F31" sqref="F31"/>
    </sheetView>
  </sheetViews>
  <sheetFormatPr baseColWidth="10" defaultRowHeight="181.5" customHeight="1" x14ac:dyDescent="0.25"/>
  <cols>
    <col min="3" max="3" width="15.28515625" customWidth="1"/>
    <col min="4" max="4" width="14.85546875" customWidth="1"/>
    <col min="5" max="5" width="14.42578125" customWidth="1"/>
    <col min="6" max="6" width="28.85546875" customWidth="1"/>
    <col min="7" max="7" width="160.28515625" customWidth="1"/>
    <col min="8" max="8" width="30.5703125" customWidth="1"/>
  </cols>
  <sheetData>
    <row r="7" spans="2:10" ht="181.5" customHeight="1" x14ac:dyDescent="0.25">
      <c r="C7" t="s">
        <v>0</v>
      </c>
    </row>
    <row r="8" spans="2:10" ht="181.5" customHeight="1" x14ac:dyDescent="0.25">
      <c r="B8" t="s">
        <v>10</v>
      </c>
      <c r="C8" t="s">
        <v>8</v>
      </c>
      <c r="D8" t="s">
        <v>7</v>
      </c>
      <c r="E8" t="s">
        <v>2</v>
      </c>
      <c r="F8" t="s">
        <v>1</v>
      </c>
      <c r="G8" t="s">
        <v>3</v>
      </c>
      <c r="H8" t="s">
        <v>5</v>
      </c>
      <c r="I8" t="s">
        <v>4</v>
      </c>
      <c r="J8" t="s">
        <v>6</v>
      </c>
    </row>
    <row r="9" spans="2:10" ht="181.5" customHeight="1" x14ac:dyDescent="0.25">
      <c r="C9" s="2">
        <v>50</v>
      </c>
      <c r="D9" s="2">
        <v>1.2999999999999999E-4</v>
      </c>
      <c r="E9" s="1">
        <f>1/Tabla1[[#This Row],[Tiempo de Encendido S]]</f>
        <v>7692.3076923076933</v>
      </c>
      <c r="F9" s="1">
        <v>0.25</v>
      </c>
      <c r="G9" s="1"/>
      <c r="H9" s="1">
        <v>33</v>
      </c>
      <c r="I9" s="1">
        <v>10</v>
      </c>
      <c r="J9" s="1">
        <v>10</v>
      </c>
    </row>
    <row r="10" spans="2:10" ht="181.5" customHeight="1" x14ac:dyDescent="0.25">
      <c r="C10" s="1">
        <v>50</v>
      </c>
      <c r="D10" s="1">
        <v>1.2999999999999999E-4</v>
      </c>
      <c r="E10" s="1">
        <f>1/Tabla1[[#This Row],[Tiempo de Encendido S]]</f>
        <v>7692.3076923076933</v>
      </c>
      <c r="F10" s="1">
        <v>1.25</v>
      </c>
      <c r="G10" s="1"/>
      <c r="H10" s="1">
        <v>33</v>
      </c>
      <c r="I10" s="1">
        <v>10</v>
      </c>
      <c r="J10" s="1">
        <v>10</v>
      </c>
    </row>
    <row r="11" spans="2:10" ht="181.5" customHeight="1" x14ac:dyDescent="0.25">
      <c r="C11" s="3">
        <v>50</v>
      </c>
      <c r="D11" s="3">
        <v>1.2999999999999999E-4</v>
      </c>
      <c r="E11" s="1">
        <f>1/Tabla1[[#This Row],[Tiempo de Encendido S]]</f>
        <v>7692.3076923076933</v>
      </c>
      <c r="F11" s="1">
        <v>3.5</v>
      </c>
      <c r="G11" s="1"/>
      <c r="H11" s="1">
        <v>33</v>
      </c>
      <c r="I11" s="1">
        <v>10</v>
      </c>
      <c r="J11" s="1">
        <v>10</v>
      </c>
    </row>
    <row r="12" spans="2:10" ht="181.5" customHeight="1" x14ac:dyDescent="0.25">
      <c r="C12" s="1">
        <v>50</v>
      </c>
      <c r="D12" s="1">
        <v>2.5000000000000001E-4</v>
      </c>
      <c r="E12" s="4">
        <f>1/Tabla1[[#This Row],[Tiempo de Encendido S]]</f>
        <v>4000</v>
      </c>
      <c r="F12" s="1">
        <v>0.25</v>
      </c>
      <c r="G12" s="1"/>
      <c r="H12" s="1">
        <v>33</v>
      </c>
      <c r="I12" s="1">
        <v>10</v>
      </c>
      <c r="J12" s="1">
        <v>10</v>
      </c>
    </row>
    <row r="13" spans="2:10" ht="181.5" customHeight="1" x14ac:dyDescent="0.25">
      <c r="C13" s="1">
        <v>50</v>
      </c>
      <c r="D13" s="1">
        <v>2.5000000000000001E-4</v>
      </c>
      <c r="E13" s="4">
        <f>1/Tabla1[[#This Row],[Tiempo de Encendido S]]</f>
        <v>4000</v>
      </c>
      <c r="F13" s="1">
        <v>1.25</v>
      </c>
      <c r="G13" s="1"/>
      <c r="H13" s="1">
        <v>33</v>
      </c>
      <c r="I13" s="1">
        <v>10</v>
      </c>
      <c r="J13" s="1">
        <v>10</v>
      </c>
    </row>
    <row r="14" spans="2:10" ht="181.5" customHeight="1" x14ac:dyDescent="0.25">
      <c r="C14" s="1">
        <v>50</v>
      </c>
      <c r="D14" s="1">
        <v>2.5000000000000001E-4</v>
      </c>
      <c r="E14" s="4">
        <f>1/Tabla1[[#This Row],[Tiempo de Encendido S]]</f>
        <v>4000</v>
      </c>
      <c r="F14" s="1">
        <v>3.5</v>
      </c>
      <c r="G14" s="1"/>
      <c r="H14" s="1">
        <v>33</v>
      </c>
      <c r="I14" s="1">
        <v>10</v>
      </c>
      <c r="J14" s="1">
        <v>10</v>
      </c>
    </row>
    <row r="15" spans="2:10" ht="181.5" customHeight="1" x14ac:dyDescent="0.25">
      <c r="C15" s="1">
        <v>50</v>
      </c>
      <c r="D15" s="1">
        <v>5.0000000000000001E-4</v>
      </c>
      <c r="E15" s="4">
        <f>1/Tabla1[[#This Row],[Tiempo de Encendido S]]</f>
        <v>2000</v>
      </c>
      <c r="F15" s="1">
        <v>0.25</v>
      </c>
      <c r="G15" s="1"/>
      <c r="H15" s="1">
        <v>33</v>
      </c>
      <c r="I15" s="1">
        <v>10</v>
      </c>
      <c r="J15" s="1">
        <v>10</v>
      </c>
    </row>
    <row r="16" spans="2:10" ht="181.5" customHeight="1" x14ac:dyDescent="0.25">
      <c r="C16" s="1">
        <v>50</v>
      </c>
      <c r="D16" s="1">
        <v>5.0000000000000001E-4</v>
      </c>
      <c r="E16" s="4">
        <f>1/Tabla1[[#This Row],[Tiempo de Encendido S]]</f>
        <v>2000</v>
      </c>
      <c r="F16" s="1">
        <v>1.25</v>
      </c>
      <c r="G16" s="1"/>
      <c r="H16" s="1">
        <v>33</v>
      </c>
      <c r="I16" s="1">
        <v>10</v>
      </c>
      <c r="J16" s="1">
        <v>10</v>
      </c>
    </row>
    <row r="17" spans="3:10" ht="181.5" customHeight="1" x14ac:dyDescent="0.25">
      <c r="C17" s="1">
        <v>50</v>
      </c>
      <c r="D17" s="1">
        <v>5.0000000000000001E-4</v>
      </c>
      <c r="E17" s="4">
        <f>1/Tabla1[[#This Row],[Tiempo de Encendido S]]</f>
        <v>2000</v>
      </c>
      <c r="F17" s="1">
        <v>3.5</v>
      </c>
      <c r="G17" s="1"/>
      <c r="H17" s="1">
        <v>33</v>
      </c>
      <c r="I17" s="1">
        <v>10</v>
      </c>
      <c r="J17" s="1">
        <v>10</v>
      </c>
    </row>
    <row r="18" spans="3:10" ht="181.5" customHeight="1" x14ac:dyDescent="0.25">
      <c r="C18" s="1">
        <v>50</v>
      </c>
      <c r="D18" s="1">
        <v>7.5000000000000002E-4</v>
      </c>
      <c r="E18" s="4">
        <f>1/Tabla1[[#This Row],[Tiempo de Encendido S]]</f>
        <v>1333.3333333333333</v>
      </c>
      <c r="F18" s="1">
        <v>0.25</v>
      </c>
      <c r="G18" s="1"/>
      <c r="H18" s="1">
        <v>33</v>
      </c>
      <c r="I18" s="1">
        <v>10</v>
      </c>
      <c r="J18" s="1">
        <v>10</v>
      </c>
    </row>
    <row r="19" spans="3:10" ht="181.5" customHeight="1" x14ac:dyDescent="0.25">
      <c r="C19" s="1">
        <v>50</v>
      </c>
      <c r="D19" s="1">
        <v>7.5000000000000002E-4</v>
      </c>
      <c r="E19" s="4">
        <f>1/Tabla1[[#This Row],[Tiempo de Encendido S]]</f>
        <v>1333.3333333333333</v>
      </c>
      <c r="F19" s="1">
        <v>1.25</v>
      </c>
      <c r="G19" s="1"/>
      <c r="H19" s="1">
        <v>33</v>
      </c>
      <c r="I19" s="1">
        <v>10</v>
      </c>
      <c r="J19" s="1">
        <v>10</v>
      </c>
    </row>
    <row r="20" spans="3:10" ht="181.5" customHeight="1" x14ac:dyDescent="0.25">
      <c r="C20" s="1">
        <v>50</v>
      </c>
      <c r="D20" s="1">
        <v>7.5000000000000002E-4</v>
      </c>
      <c r="E20" s="4">
        <f>1/Tabla1[[#This Row],[Tiempo de Encendido S]]</f>
        <v>1333.3333333333333</v>
      </c>
      <c r="F20" s="1">
        <v>3.5</v>
      </c>
      <c r="G20" s="1"/>
      <c r="H20" s="1">
        <v>33</v>
      </c>
      <c r="I20" s="1">
        <v>10</v>
      </c>
      <c r="J20" s="1">
        <v>10</v>
      </c>
    </row>
    <row r="21" spans="3:10" ht="181.5" customHeight="1" x14ac:dyDescent="0.25">
      <c r="C21" s="1">
        <v>50</v>
      </c>
      <c r="D21" s="1">
        <v>1E-3</v>
      </c>
      <c r="E21" s="4">
        <f>1/Tabla1[[#This Row],[Tiempo de Encendido S]]</f>
        <v>1000</v>
      </c>
      <c r="F21" s="1">
        <v>0.25</v>
      </c>
      <c r="G21" s="1"/>
      <c r="H21" s="1">
        <v>33</v>
      </c>
      <c r="I21" s="1">
        <v>10</v>
      </c>
      <c r="J21" s="1">
        <v>10</v>
      </c>
    </row>
    <row r="22" spans="3:10" ht="181.5" customHeight="1" x14ac:dyDescent="0.25">
      <c r="C22" s="1">
        <v>50</v>
      </c>
      <c r="D22" s="1">
        <v>1E-3</v>
      </c>
      <c r="E22" s="4">
        <f>1/Tabla1[[#This Row],[Tiempo de Encendido S]]</f>
        <v>1000</v>
      </c>
      <c r="F22" s="1">
        <v>1.25</v>
      </c>
      <c r="G22" s="1"/>
      <c r="H22" s="1">
        <v>33</v>
      </c>
      <c r="I22" s="1">
        <v>10</v>
      </c>
      <c r="J22" s="1">
        <v>10</v>
      </c>
    </row>
    <row r="23" spans="3:10" ht="181.5" customHeight="1" x14ac:dyDescent="0.25">
      <c r="C23" s="1">
        <v>50</v>
      </c>
      <c r="D23" s="1">
        <v>1E-3</v>
      </c>
      <c r="E23" s="4">
        <f>1/Tabla1[[#This Row],[Tiempo de Encendido S]]</f>
        <v>1000</v>
      </c>
      <c r="F23" s="1">
        <v>3.5</v>
      </c>
      <c r="G23" s="1"/>
      <c r="H23" s="1">
        <v>33</v>
      </c>
      <c r="I23" s="1">
        <v>10</v>
      </c>
      <c r="J23" s="1">
        <v>10</v>
      </c>
    </row>
    <row r="24" spans="3:10" ht="181.5" customHeight="1" x14ac:dyDescent="0.25">
      <c r="C24" s="1">
        <v>50</v>
      </c>
      <c r="D24" s="1">
        <v>1.2999999999999999E-4</v>
      </c>
      <c r="E24" s="4">
        <f>1/Tabla1[[#This Row],[Tiempo de Encendido S]]</f>
        <v>7692.3076923076933</v>
      </c>
      <c r="F24" s="1">
        <v>0.25</v>
      </c>
      <c r="G24" s="1"/>
      <c r="H24" s="1">
        <v>33</v>
      </c>
      <c r="I24" s="1">
        <v>10</v>
      </c>
      <c r="J24" s="1">
        <v>0.1</v>
      </c>
    </row>
    <row r="25" spans="3:10" ht="181.5" customHeight="1" x14ac:dyDescent="0.25">
      <c r="C25" s="1">
        <v>50</v>
      </c>
      <c r="D25" s="1">
        <v>5.0000000000000001E-4</v>
      </c>
      <c r="E25" s="4">
        <f>1/Tabla1[[#This Row],[Tiempo de Encendido S]]</f>
        <v>2000</v>
      </c>
      <c r="F25" s="1">
        <v>1.25</v>
      </c>
      <c r="G25" s="1"/>
      <c r="H25" s="1">
        <v>33</v>
      </c>
      <c r="I25" s="1">
        <v>10</v>
      </c>
      <c r="J25" s="1">
        <v>0.1</v>
      </c>
    </row>
    <row r="26" spans="3:10" ht="181.5" customHeight="1" x14ac:dyDescent="0.25">
      <c r="C26" s="1">
        <v>50</v>
      </c>
      <c r="D26" s="1">
        <v>1E-3</v>
      </c>
      <c r="E26" s="4">
        <f>1/Tabla1[[#This Row],[Tiempo de Encendido S]]</f>
        <v>1000</v>
      </c>
      <c r="F26" s="1">
        <v>3.5</v>
      </c>
      <c r="G26" s="1"/>
      <c r="H26" s="1">
        <v>33</v>
      </c>
      <c r="I26" s="1">
        <v>10</v>
      </c>
      <c r="J26" s="1">
        <v>0.1</v>
      </c>
    </row>
    <row r="27" spans="3:10" ht="181.5" customHeight="1" x14ac:dyDescent="0.25">
      <c r="C27" s="1">
        <v>50</v>
      </c>
      <c r="D27" s="1">
        <v>1.2999999999999999E-4</v>
      </c>
      <c r="E27" s="4">
        <f>1/Tabla1[[#This Row],[Tiempo de Encendido S]]</f>
        <v>7692.3076923076933</v>
      </c>
      <c r="F27" s="1">
        <v>0.25</v>
      </c>
      <c r="G27" s="1"/>
      <c r="H27" s="1">
        <v>330</v>
      </c>
      <c r="I27" s="1">
        <v>10</v>
      </c>
      <c r="J27" s="1">
        <v>10</v>
      </c>
    </row>
    <row r="28" spans="3:10" ht="181.5" customHeight="1" x14ac:dyDescent="0.25">
      <c r="C28" s="1">
        <v>50</v>
      </c>
      <c r="D28" s="1">
        <v>5.0000000000000001E-4</v>
      </c>
      <c r="E28" s="4">
        <f>1/Tabla1[[#This Row],[Tiempo de Encendido S]]</f>
        <v>2000</v>
      </c>
      <c r="F28" s="1">
        <v>1.25</v>
      </c>
      <c r="G28" s="1"/>
      <c r="H28" s="1">
        <v>330</v>
      </c>
      <c r="I28" s="1">
        <v>10</v>
      </c>
      <c r="J28" s="1">
        <v>10</v>
      </c>
    </row>
    <row r="29" spans="3:10" ht="181.5" customHeight="1" x14ac:dyDescent="0.25">
      <c r="C29" s="1">
        <v>50</v>
      </c>
      <c r="D29" s="1">
        <v>1E-3</v>
      </c>
      <c r="E29" s="4">
        <f>1/Tabla1[[#This Row],[Tiempo de Encendido S]]</f>
        <v>1000</v>
      </c>
      <c r="F29" s="1">
        <v>3.5</v>
      </c>
      <c r="G29" s="1"/>
      <c r="H29" s="1">
        <v>330</v>
      </c>
      <c r="I29" s="1">
        <v>10</v>
      </c>
      <c r="J29" s="1">
        <v>10</v>
      </c>
    </row>
    <row r="30" spans="3:10" ht="181.5" customHeight="1" x14ac:dyDescent="0.25">
      <c r="C30" s="1">
        <v>50</v>
      </c>
      <c r="D30" s="1">
        <v>1.2999999999999999E-4</v>
      </c>
      <c r="E30" s="4">
        <f>1/Tabla1[[#This Row],[Tiempo de Encendido S]]</f>
        <v>7692.3076923076933</v>
      </c>
      <c r="F30" s="1">
        <v>0.25</v>
      </c>
      <c r="G30" s="1"/>
      <c r="H30" s="1">
        <v>33</v>
      </c>
      <c r="I30" s="1">
        <v>30</v>
      </c>
      <c r="J30" s="1">
        <v>10</v>
      </c>
    </row>
    <row r="31" spans="3:10" ht="181.5" customHeight="1" x14ac:dyDescent="0.25">
      <c r="C31" s="1">
        <v>50</v>
      </c>
      <c r="D31" s="1">
        <v>5.0000000000000001E-4</v>
      </c>
      <c r="E31" s="4">
        <f>1/Tabla1[[#This Row],[Tiempo de Encendido S]]</f>
        <v>2000</v>
      </c>
      <c r="F31" s="1">
        <v>1.25</v>
      </c>
      <c r="G31" s="1"/>
      <c r="H31" s="1">
        <v>33</v>
      </c>
      <c r="I31" s="1">
        <v>30</v>
      </c>
      <c r="J31" s="1">
        <v>10</v>
      </c>
    </row>
    <row r="32" spans="3:10" ht="181.5" customHeight="1" x14ac:dyDescent="0.25">
      <c r="C32" s="1">
        <v>50</v>
      </c>
      <c r="D32" s="1">
        <v>1E-3</v>
      </c>
      <c r="E32" s="4">
        <f>1/Tabla1[[#This Row],[Tiempo de Encendido S]]</f>
        <v>1000</v>
      </c>
      <c r="F32" s="1">
        <v>3.5</v>
      </c>
      <c r="G32" s="1"/>
      <c r="H32" s="1">
        <v>33</v>
      </c>
      <c r="I32" s="1">
        <v>30</v>
      </c>
      <c r="J32" s="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D0BE-C642-45FC-B503-A363A60432A7}">
  <dimension ref="B7:AG32"/>
  <sheetViews>
    <sheetView topLeftCell="A30" zoomScale="70" zoomScaleNormal="70" workbookViewId="0">
      <selection activeCell="B9" sqref="B9:B32"/>
    </sheetView>
  </sheetViews>
  <sheetFormatPr baseColWidth="10" defaultRowHeight="181.5" customHeight="1" x14ac:dyDescent="0.25"/>
  <cols>
    <col min="3" max="3" width="15.28515625" customWidth="1"/>
    <col min="4" max="4" width="14.85546875" customWidth="1"/>
    <col min="5" max="5" width="14.42578125" customWidth="1"/>
    <col min="6" max="6" width="28.85546875" customWidth="1"/>
    <col min="7" max="7" width="160.28515625" customWidth="1"/>
    <col min="8" max="8" width="30.5703125" customWidth="1"/>
  </cols>
  <sheetData>
    <row r="7" spans="2:33" ht="181.5" customHeight="1" x14ac:dyDescent="0.25">
      <c r="C7" t="s">
        <v>0</v>
      </c>
    </row>
    <row r="8" spans="2:33" ht="181.5" customHeight="1" x14ac:dyDescent="0.25">
      <c r="B8" t="s">
        <v>10</v>
      </c>
      <c r="C8" t="s">
        <v>8</v>
      </c>
      <c r="D8" t="s">
        <v>7</v>
      </c>
      <c r="E8" t="s">
        <v>2</v>
      </c>
      <c r="F8" t="s">
        <v>1</v>
      </c>
      <c r="G8" t="s">
        <v>3</v>
      </c>
      <c r="H8" t="s">
        <v>5</v>
      </c>
      <c r="I8" t="s">
        <v>4</v>
      </c>
      <c r="J8" t="s">
        <v>6</v>
      </c>
    </row>
    <row r="9" spans="2:33" ht="181.5" customHeight="1" x14ac:dyDescent="0.25">
      <c r="C9" s="2">
        <v>50</v>
      </c>
      <c r="D9" s="2">
        <v>1.2999999999999999E-4</v>
      </c>
      <c r="E9" s="1">
        <f>1/Tabla13[[#This Row],[Tiempo de Encendido S]]</f>
        <v>7692.3076923076933</v>
      </c>
      <c r="F9" s="1">
        <v>0.25</v>
      </c>
      <c r="G9" s="1"/>
      <c r="H9" s="1">
        <v>33</v>
      </c>
      <c r="I9" s="1">
        <v>10</v>
      </c>
      <c r="J9" s="1">
        <v>10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2:33" ht="181.5" customHeight="1" x14ac:dyDescent="0.25">
      <c r="C10" s="1">
        <v>50</v>
      </c>
      <c r="D10" s="1">
        <v>1.2999999999999999E-4</v>
      </c>
      <c r="E10" s="1">
        <f>1/Tabla13[[#This Row],[Tiempo de Encendido S]]</f>
        <v>7692.3076923076933</v>
      </c>
      <c r="F10" s="1">
        <v>1.25</v>
      </c>
      <c r="G10" s="1"/>
      <c r="H10" s="1">
        <v>33</v>
      </c>
      <c r="I10" s="1">
        <v>10</v>
      </c>
      <c r="J10" s="1">
        <v>10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2:33" ht="181.5" customHeight="1" x14ac:dyDescent="0.25">
      <c r="C11" s="3">
        <v>50</v>
      </c>
      <c r="D11" s="3">
        <v>1.2999999999999999E-4</v>
      </c>
      <c r="E11" s="1">
        <f>1/Tabla13[[#This Row],[Tiempo de Encendido S]]</f>
        <v>7692.3076923076933</v>
      </c>
      <c r="F11" s="1">
        <v>3.5</v>
      </c>
      <c r="G11" s="1"/>
      <c r="H11" s="1">
        <v>33</v>
      </c>
      <c r="I11" s="1">
        <v>10</v>
      </c>
      <c r="J11" s="1">
        <v>10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2:33" ht="181.5" customHeight="1" x14ac:dyDescent="0.25">
      <c r="C12" s="1">
        <v>50</v>
      </c>
      <c r="D12" s="1">
        <v>2.5000000000000001E-4</v>
      </c>
      <c r="E12" s="4">
        <f>1/Tabla13[[#This Row],[Tiempo de Encendido S]]</f>
        <v>4000</v>
      </c>
      <c r="F12" s="1">
        <v>0.25</v>
      </c>
      <c r="G12" s="1"/>
      <c r="H12" s="1">
        <v>33</v>
      </c>
      <c r="I12" s="1">
        <v>10</v>
      </c>
      <c r="J12" s="1">
        <v>10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2:33" ht="181.5" customHeight="1" x14ac:dyDescent="0.25">
      <c r="C13" s="1">
        <v>50</v>
      </c>
      <c r="D13" s="1">
        <v>2.5000000000000001E-4</v>
      </c>
      <c r="E13" s="4">
        <f>1/Tabla13[[#This Row],[Tiempo de Encendido S]]</f>
        <v>4000</v>
      </c>
      <c r="F13" s="1">
        <v>1.25</v>
      </c>
      <c r="G13" s="1"/>
      <c r="H13" s="1">
        <v>33</v>
      </c>
      <c r="I13" s="1">
        <v>10</v>
      </c>
      <c r="J13" s="1">
        <v>10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2:33" ht="181.5" customHeight="1" x14ac:dyDescent="0.25">
      <c r="C14" s="1">
        <v>50</v>
      </c>
      <c r="D14" s="1">
        <v>2.5000000000000001E-4</v>
      </c>
      <c r="E14" s="4">
        <f>1/Tabla13[[#This Row],[Tiempo de Encendido S]]</f>
        <v>4000</v>
      </c>
      <c r="F14" s="1">
        <v>3.5</v>
      </c>
      <c r="G14" s="1"/>
      <c r="H14" s="1">
        <v>33</v>
      </c>
      <c r="I14" s="1">
        <v>10</v>
      </c>
      <c r="J14" s="1">
        <v>10</v>
      </c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2:33" ht="181.5" customHeight="1" x14ac:dyDescent="0.25">
      <c r="C15" s="1">
        <v>50</v>
      </c>
      <c r="D15" s="1">
        <v>5.0000000000000001E-4</v>
      </c>
      <c r="E15" s="4">
        <f>1/Tabla13[[#This Row],[Tiempo de Encendido S]]</f>
        <v>2000</v>
      </c>
      <c r="F15" s="1">
        <v>0.25</v>
      </c>
      <c r="G15" s="1"/>
      <c r="H15" s="1">
        <v>33</v>
      </c>
      <c r="I15" s="1">
        <v>10</v>
      </c>
      <c r="J15" s="1">
        <v>10</v>
      </c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2:33" ht="181.5" customHeight="1" x14ac:dyDescent="0.25">
      <c r="C16" s="1">
        <v>50</v>
      </c>
      <c r="D16" s="1">
        <v>5.0000000000000001E-4</v>
      </c>
      <c r="E16" s="4">
        <f>1/Tabla13[[#This Row],[Tiempo de Encendido S]]</f>
        <v>2000</v>
      </c>
      <c r="F16" s="1">
        <v>1.25</v>
      </c>
      <c r="G16" s="1"/>
      <c r="H16" s="1">
        <v>33</v>
      </c>
      <c r="I16" s="1">
        <v>10</v>
      </c>
      <c r="J16" s="1">
        <v>10</v>
      </c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3:33" ht="181.5" customHeight="1" x14ac:dyDescent="0.25">
      <c r="C17" s="1">
        <v>50</v>
      </c>
      <c r="D17" s="1">
        <v>5.0000000000000001E-4</v>
      </c>
      <c r="E17" s="4">
        <f>1/Tabla13[[#This Row],[Tiempo de Encendido S]]</f>
        <v>2000</v>
      </c>
      <c r="F17" s="1">
        <v>3.5</v>
      </c>
      <c r="G17" s="1"/>
      <c r="H17" s="1">
        <v>33</v>
      </c>
      <c r="I17" s="1">
        <v>10</v>
      </c>
      <c r="J17" s="1">
        <v>10</v>
      </c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3:33" ht="181.5" customHeight="1" x14ac:dyDescent="0.25">
      <c r="C18" s="1">
        <v>50</v>
      </c>
      <c r="D18" s="1">
        <v>7.5000000000000002E-4</v>
      </c>
      <c r="E18" s="4">
        <f>1/Tabla13[[#This Row],[Tiempo de Encendido S]]</f>
        <v>1333.3333333333333</v>
      </c>
      <c r="F18" s="1">
        <v>0.25</v>
      </c>
      <c r="G18" s="1"/>
      <c r="H18" s="1">
        <v>33</v>
      </c>
      <c r="I18" s="1">
        <v>10</v>
      </c>
      <c r="J18" s="1">
        <v>10</v>
      </c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3:33" ht="181.5" customHeight="1" x14ac:dyDescent="0.25">
      <c r="C19" s="1">
        <v>50</v>
      </c>
      <c r="D19" s="1">
        <v>7.5000000000000002E-4</v>
      </c>
      <c r="E19" s="4">
        <f>1/Tabla13[[#This Row],[Tiempo de Encendido S]]</f>
        <v>1333.3333333333333</v>
      </c>
      <c r="F19" s="1">
        <v>1.25</v>
      </c>
      <c r="G19" s="1"/>
      <c r="H19" s="1">
        <v>33</v>
      </c>
      <c r="I19" s="1">
        <v>10</v>
      </c>
      <c r="J19" s="1">
        <v>10</v>
      </c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3:33" ht="181.5" customHeight="1" x14ac:dyDescent="0.25">
      <c r="C20" s="1">
        <v>50</v>
      </c>
      <c r="D20" s="1">
        <v>7.5000000000000002E-4</v>
      </c>
      <c r="E20" s="4">
        <f>1/Tabla13[[#This Row],[Tiempo de Encendido S]]</f>
        <v>1333.3333333333333</v>
      </c>
      <c r="F20" s="1">
        <v>3.5</v>
      </c>
      <c r="G20" s="1"/>
      <c r="H20" s="1">
        <v>33</v>
      </c>
      <c r="I20" s="1">
        <v>10</v>
      </c>
      <c r="J20" s="1">
        <v>10</v>
      </c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3:33" ht="181.5" customHeight="1" x14ac:dyDescent="0.25">
      <c r="C21" s="1">
        <v>50</v>
      </c>
      <c r="D21" s="1">
        <v>1E-3</v>
      </c>
      <c r="E21" s="4">
        <f>1/Tabla13[[#This Row],[Tiempo de Encendido S]]</f>
        <v>1000</v>
      </c>
      <c r="F21" s="1">
        <v>0.25</v>
      </c>
      <c r="G21" s="1"/>
      <c r="H21" s="1">
        <v>33</v>
      </c>
      <c r="I21" s="1">
        <v>10</v>
      </c>
      <c r="J21" s="1">
        <v>10</v>
      </c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3:33" ht="181.5" customHeight="1" x14ac:dyDescent="0.25">
      <c r="C22" s="1">
        <v>50</v>
      </c>
      <c r="D22" s="1">
        <v>1E-3</v>
      </c>
      <c r="E22" s="4">
        <f>1/Tabla13[[#This Row],[Tiempo de Encendido S]]</f>
        <v>1000</v>
      </c>
      <c r="F22" s="1">
        <v>1.25</v>
      </c>
      <c r="G22" s="1"/>
      <c r="H22" s="1">
        <v>33</v>
      </c>
      <c r="I22" s="1">
        <v>10</v>
      </c>
      <c r="J22" s="1">
        <v>10</v>
      </c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3:33" ht="181.5" customHeight="1" x14ac:dyDescent="0.25">
      <c r="C23" s="1">
        <v>50</v>
      </c>
      <c r="D23" s="1">
        <v>1E-3</v>
      </c>
      <c r="E23" s="4">
        <f>1/Tabla13[[#This Row],[Tiempo de Encendido S]]</f>
        <v>1000</v>
      </c>
      <c r="F23" s="1">
        <v>3.5</v>
      </c>
      <c r="G23" s="1"/>
      <c r="H23" s="1">
        <v>33</v>
      </c>
      <c r="I23" s="1">
        <v>10</v>
      </c>
      <c r="J23" s="1">
        <v>10</v>
      </c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3:33" ht="181.5" customHeight="1" x14ac:dyDescent="0.25">
      <c r="C24" s="1">
        <v>50</v>
      </c>
      <c r="D24" s="1">
        <v>1.2999999999999999E-4</v>
      </c>
      <c r="E24" s="4">
        <f>1/Tabla13[[#This Row],[Tiempo de Encendido S]]</f>
        <v>7692.3076923076933</v>
      </c>
      <c r="F24" s="1">
        <v>0.25</v>
      </c>
      <c r="G24" s="1"/>
      <c r="H24" s="1">
        <v>33</v>
      </c>
      <c r="I24" s="1">
        <v>10</v>
      </c>
      <c r="J24" s="1">
        <v>0.1</v>
      </c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3:33" ht="181.5" customHeight="1" x14ac:dyDescent="0.25">
      <c r="C25" s="1">
        <v>50</v>
      </c>
      <c r="D25" s="1">
        <v>5.0000000000000001E-4</v>
      </c>
      <c r="E25" s="4">
        <f>1/Tabla13[[#This Row],[Tiempo de Encendido S]]</f>
        <v>2000</v>
      </c>
      <c r="F25" s="1">
        <v>1.25</v>
      </c>
      <c r="G25" s="1"/>
      <c r="H25" s="1">
        <v>33</v>
      </c>
      <c r="I25" s="1">
        <v>10</v>
      </c>
      <c r="J25" s="1">
        <v>0.1</v>
      </c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3:33" ht="181.5" customHeight="1" x14ac:dyDescent="0.25">
      <c r="C26" s="1">
        <v>50</v>
      </c>
      <c r="D26" s="1">
        <v>1E-3</v>
      </c>
      <c r="E26" s="4">
        <f>1/Tabla13[[#This Row],[Tiempo de Encendido S]]</f>
        <v>1000</v>
      </c>
      <c r="F26" s="1">
        <v>3.5</v>
      </c>
      <c r="G26" s="1"/>
      <c r="H26" s="1">
        <v>33</v>
      </c>
      <c r="I26" s="1">
        <v>10</v>
      </c>
      <c r="J26" s="1">
        <v>0.1</v>
      </c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3:33" ht="181.5" customHeight="1" x14ac:dyDescent="0.25">
      <c r="C27" s="1">
        <v>50</v>
      </c>
      <c r="D27" s="1">
        <v>1.2999999999999999E-4</v>
      </c>
      <c r="E27" s="4">
        <f>1/Tabla13[[#This Row],[Tiempo de Encendido S]]</f>
        <v>7692.3076923076933</v>
      </c>
      <c r="F27" s="1">
        <v>0.25</v>
      </c>
      <c r="G27" s="1"/>
      <c r="H27" s="1">
        <v>330</v>
      </c>
      <c r="I27" s="1">
        <v>10</v>
      </c>
      <c r="J27" s="1">
        <v>10</v>
      </c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3:33" ht="181.5" customHeight="1" x14ac:dyDescent="0.25">
      <c r="C28" s="1">
        <v>50</v>
      </c>
      <c r="D28" s="1">
        <v>5.0000000000000001E-4</v>
      </c>
      <c r="E28" s="4">
        <f>1/Tabla13[[#This Row],[Tiempo de Encendido S]]</f>
        <v>2000</v>
      </c>
      <c r="F28" s="1">
        <v>1.25</v>
      </c>
      <c r="G28" s="1"/>
      <c r="H28" s="1">
        <v>330</v>
      </c>
      <c r="I28" s="1">
        <v>10</v>
      </c>
      <c r="J28" s="1">
        <v>10</v>
      </c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3:33" ht="181.5" customHeight="1" x14ac:dyDescent="0.25">
      <c r="C29" s="1">
        <v>50</v>
      </c>
      <c r="D29" s="1">
        <v>1E-3</v>
      </c>
      <c r="E29" s="4">
        <f>1/Tabla13[[#This Row],[Tiempo de Encendido S]]</f>
        <v>1000</v>
      </c>
      <c r="F29" s="1">
        <v>3.5</v>
      </c>
      <c r="G29" s="1"/>
      <c r="H29" s="1">
        <v>330</v>
      </c>
      <c r="I29" s="1">
        <v>10</v>
      </c>
      <c r="J29" s="1">
        <v>10</v>
      </c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3:33" ht="181.5" customHeight="1" x14ac:dyDescent="0.25">
      <c r="C30" s="1">
        <v>50</v>
      </c>
      <c r="D30" s="1">
        <v>1.2999999999999999E-4</v>
      </c>
      <c r="E30" s="4">
        <f>1/Tabla13[[#This Row],[Tiempo de Encendido S]]</f>
        <v>7692.3076923076933</v>
      </c>
      <c r="F30" s="1">
        <v>0.25</v>
      </c>
      <c r="G30" s="1"/>
      <c r="H30" s="1">
        <v>33</v>
      </c>
      <c r="I30" s="1">
        <v>30</v>
      </c>
      <c r="J30" s="1">
        <v>10</v>
      </c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3:33" ht="181.5" customHeight="1" x14ac:dyDescent="0.25">
      <c r="C31" s="1">
        <v>50</v>
      </c>
      <c r="D31" s="1">
        <v>5.0000000000000001E-4</v>
      </c>
      <c r="E31" s="4">
        <f>1/Tabla13[[#This Row],[Tiempo de Encendido S]]</f>
        <v>2000</v>
      </c>
      <c r="F31" s="1">
        <v>1.25</v>
      </c>
      <c r="G31" s="1"/>
      <c r="H31" s="1">
        <v>33</v>
      </c>
      <c r="I31" s="1">
        <v>30</v>
      </c>
      <c r="J31" s="1">
        <v>10</v>
      </c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3:33" ht="181.5" customHeight="1" x14ac:dyDescent="0.25">
      <c r="C32" s="1">
        <v>50</v>
      </c>
      <c r="D32" s="1">
        <v>1E-3</v>
      </c>
      <c r="E32" s="4">
        <f>1/Tabla13[[#This Row],[Tiempo de Encendido S]]</f>
        <v>1000</v>
      </c>
      <c r="F32" s="1">
        <v>3.5</v>
      </c>
      <c r="G32" s="1"/>
      <c r="H32" s="1">
        <v>33</v>
      </c>
      <c r="I32" s="1">
        <v>30</v>
      </c>
      <c r="J32" s="1">
        <v>10</v>
      </c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</sheetData>
  <mergeCells count="8">
    <mergeCell ref="K27:AG29"/>
    <mergeCell ref="K30:AG32"/>
    <mergeCell ref="K9:AG11"/>
    <mergeCell ref="K12:AG14"/>
    <mergeCell ref="K15:AG17"/>
    <mergeCell ref="K18:AG20"/>
    <mergeCell ref="K21:AG23"/>
    <mergeCell ref="K24:AG2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2BE5-04B4-483E-8E76-07DD6A3AC731}">
  <dimension ref="G2:T135"/>
  <sheetViews>
    <sheetView topLeftCell="A85" workbookViewId="0">
      <selection activeCell="B162" sqref="B162"/>
    </sheetView>
  </sheetViews>
  <sheetFormatPr baseColWidth="10" defaultRowHeight="15" x14ac:dyDescent="0.25"/>
  <sheetData>
    <row r="2" spans="7:19" x14ac:dyDescent="0.25">
      <c r="G2" s="6" t="s">
        <v>19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7:19" x14ac:dyDescent="0.25"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7:19" x14ac:dyDescent="0.25"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132" spans="8:20" x14ac:dyDescent="0.25">
      <c r="H132" s="7" t="s">
        <v>20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8:20" x14ac:dyDescent="0.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8:20" x14ac:dyDescent="0.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8:20" x14ac:dyDescent="0.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</sheetData>
  <mergeCells count="2">
    <mergeCell ref="G2:S4"/>
    <mergeCell ref="H132:T1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D41A-8A71-4001-A5F2-B08F5CC3A2B7}">
  <dimension ref="B1:F69"/>
  <sheetViews>
    <sheetView tabSelected="1" topLeftCell="A52" workbookViewId="0">
      <selection activeCell="G75" sqref="G75"/>
    </sheetView>
  </sheetViews>
  <sheetFormatPr baseColWidth="10" defaultRowHeight="15" x14ac:dyDescent="0.25"/>
  <sheetData>
    <row r="1" spans="2:6" x14ac:dyDescent="0.25">
      <c r="B1" s="6" t="s">
        <v>9</v>
      </c>
      <c r="C1" s="6"/>
      <c r="D1" s="6"/>
      <c r="E1" s="6"/>
      <c r="F1" s="6"/>
    </row>
    <row r="2" spans="2:6" x14ac:dyDescent="0.25">
      <c r="B2" s="6"/>
      <c r="C2" s="6"/>
      <c r="D2" s="6"/>
      <c r="E2" s="6"/>
      <c r="F2" s="6"/>
    </row>
    <row r="3" spans="2:6" x14ac:dyDescent="0.25">
      <c r="B3" s="6"/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  <row r="12" spans="2:6" x14ac:dyDescent="0.25">
      <c r="B12" s="6"/>
      <c r="C12" s="6"/>
      <c r="D12" s="6"/>
      <c r="E12" s="6"/>
      <c r="F12" s="6"/>
    </row>
    <row r="13" spans="2:6" x14ac:dyDescent="0.25">
      <c r="B13" s="6"/>
      <c r="C13" s="6"/>
      <c r="D13" s="6"/>
      <c r="E13" s="6"/>
      <c r="F13" s="6"/>
    </row>
    <row r="14" spans="2:6" x14ac:dyDescent="0.25">
      <c r="B14" s="6"/>
      <c r="C14" s="6"/>
      <c r="D14" s="6"/>
      <c r="E14" s="6"/>
      <c r="F14" s="6"/>
    </row>
    <row r="15" spans="2:6" x14ac:dyDescent="0.25">
      <c r="B15" s="6"/>
      <c r="C15" s="6"/>
      <c r="D15" s="6"/>
      <c r="E15" s="6"/>
      <c r="F15" s="6"/>
    </row>
    <row r="16" spans="2:6" x14ac:dyDescent="0.25">
      <c r="B16" s="6"/>
      <c r="C16" s="6"/>
      <c r="D16" s="6"/>
      <c r="E16" s="6"/>
      <c r="F16" s="6"/>
    </row>
    <row r="17" spans="2:6" x14ac:dyDescent="0.25">
      <c r="B17" t="s">
        <v>11</v>
      </c>
      <c r="C17" t="s">
        <v>12</v>
      </c>
    </row>
    <row r="18" spans="2:6" x14ac:dyDescent="0.25">
      <c r="B18" s="6"/>
      <c r="C18" s="6"/>
      <c r="D18" s="6"/>
      <c r="E18" s="6"/>
      <c r="F18" s="6"/>
    </row>
    <row r="19" spans="2:6" x14ac:dyDescent="0.25">
      <c r="B19" s="6"/>
      <c r="C19" s="6"/>
      <c r="D19" s="6"/>
      <c r="E19" s="6"/>
      <c r="F19" s="6"/>
    </row>
    <row r="20" spans="2:6" x14ac:dyDescent="0.25">
      <c r="B20" s="6"/>
      <c r="C20" s="6"/>
      <c r="D20" s="6"/>
      <c r="E20" s="6"/>
      <c r="F20" s="6"/>
    </row>
    <row r="21" spans="2:6" x14ac:dyDescent="0.25">
      <c r="B21" s="6"/>
      <c r="C21" s="6"/>
      <c r="D21" s="6"/>
      <c r="E21" s="6"/>
      <c r="F21" s="6"/>
    </row>
    <row r="22" spans="2:6" x14ac:dyDescent="0.25">
      <c r="B22" s="6"/>
      <c r="C22" s="6"/>
      <c r="D22" s="6"/>
      <c r="E22" s="6"/>
      <c r="F22" s="6"/>
    </row>
    <row r="23" spans="2:6" x14ac:dyDescent="0.25">
      <c r="B23" s="6"/>
      <c r="C23" s="6"/>
      <c r="D23" s="6"/>
      <c r="E23" s="6"/>
      <c r="F23" s="6"/>
    </row>
    <row r="24" spans="2:6" x14ac:dyDescent="0.25">
      <c r="B24" s="6"/>
      <c r="C24" s="6"/>
      <c r="D24" s="6"/>
      <c r="E24" s="6"/>
      <c r="F24" s="6"/>
    </row>
    <row r="25" spans="2:6" x14ac:dyDescent="0.25">
      <c r="B25" s="6"/>
      <c r="C25" s="6"/>
      <c r="D25" s="6"/>
      <c r="E25" s="6"/>
      <c r="F25" s="6"/>
    </row>
    <row r="26" spans="2:6" x14ac:dyDescent="0.25">
      <c r="B26" s="6"/>
      <c r="C26" s="6"/>
      <c r="D26" s="6"/>
      <c r="E26" s="6"/>
      <c r="F26" s="6"/>
    </row>
    <row r="27" spans="2:6" x14ac:dyDescent="0.25">
      <c r="B27" s="6"/>
      <c r="C27" s="6"/>
      <c r="D27" s="6"/>
      <c r="E27" s="6"/>
      <c r="F27" s="6"/>
    </row>
    <row r="28" spans="2:6" x14ac:dyDescent="0.25">
      <c r="B28" s="6"/>
      <c r="C28" s="6"/>
      <c r="D28" s="6"/>
      <c r="E28" s="6"/>
      <c r="F28" s="6"/>
    </row>
    <row r="29" spans="2:6" x14ac:dyDescent="0.25">
      <c r="B29" s="6"/>
      <c r="C29" s="6"/>
      <c r="D29" s="6"/>
      <c r="E29" s="6"/>
      <c r="F29" s="6"/>
    </row>
    <row r="30" spans="2:6" x14ac:dyDescent="0.25">
      <c r="B30" s="6"/>
      <c r="C30" s="6"/>
      <c r="D30" s="6"/>
      <c r="E30" s="6"/>
      <c r="F30" s="6"/>
    </row>
    <row r="31" spans="2:6" x14ac:dyDescent="0.25">
      <c r="B31" s="6"/>
      <c r="C31" s="6"/>
      <c r="D31" s="6"/>
      <c r="E31" s="6"/>
      <c r="F31" s="6"/>
    </row>
    <row r="32" spans="2:6" x14ac:dyDescent="0.25">
      <c r="B32" t="s">
        <v>13</v>
      </c>
    </row>
    <row r="33" spans="2:6" x14ac:dyDescent="0.25">
      <c r="B33" s="6"/>
      <c r="C33" s="6"/>
      <c r="D33" s="6"/>
      <c r="E33" s="6"/>
    </row>
    <row r="34" spans="2:6" x14ac:dyDescent="0.25">
      <c r="B34" s="6"/>
      <c r="C34" s="6"/>
      <c r="D34" s="6"/>
      <c r="E34" s="6"/>
    </row>
    <row r="35" spans="2:6" x14ac:dyDescent="0.25">
      <c r="B35" s="6"/>
      <c r="C35" s="6"/>
      <c r="D35" s="6"/>
      <c r="E35" s="6"/>
    </row>
    <row r="36" spans="2:6" x14ac:dyDescent="0.25">
      <c r="B36" s="6"/>
      <c r="C36" s="6"/>
      <c r="D36" s="6"/>
      <c r="E36" s="6"/>
    </row>
    <row r="39" spans="2:6" x14ac:dyDescent="0.25">
      <c r="B39" t="s">
        <v>14</v>
      </c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  <row r="43" spans="2:6" x14ac:dyDescent="0.25">
      <c r="B43" s="6"/>
      <c r="C43" s="6"/>
      <c r="D43" s="6"/>
      <c r="E43" s="6"/>
      <c r="F43" s="6"/>
    </row>
    <row r="44" spans="2:6" x14ac:dyDescent="0.25">
      <c r="B44" s="6"/>
      <c r="C44" s="6"/>
      <c r="D44" s="6"/>
      <c r="E44" s="6"/>
      <c r="F44" s="6"/>
    </row>
    <row r="45" spans="2:6" x14ac:dyDescent="0.25">
      <c r="B45" s="6"/>
      <c r="C45" s="6"/>
      <c r="D45" s="6"/>
      <c r="E45" s="6"/>
      <c r="F45" s="6"/>
    </row>
    <row r="46" spans="2:6" x14ac:dyDescent="0.25">
      <c r="B46" s="6"/>
      <c r="C46" s="6"/>
      <c r="D46" s="6"/>
      <c r="E46" s="6"/>
      <c r="F46" s="6"/>
    </row>
    <row r="47" spans="2:6" x14ac:dyDescent="0.25">
      <c r="B47" s="6"/>
      <c r="C47" s="6"/>
      <c r="D47" s="6"/>
      <c r="E47" s="6"/>
      <c r="F47" s="6"/>
    </row>
    <row r="48" spans="2:6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5" spans="2:6" x14ac:dyDescent="0.25">
      <c r="B55" t="s">
        <v>15</v>
      </c>
    </row>
    <row r="56" spans="2:6" x14ac:dyDescent="0.25">
      <c r="C56" t="s">
        <v>16</v>
      </c>
      <c r="D56" s="6"/>
      <c r="E56" s="6"/>
    </row>
    <row r="57" spans="2:6" x14ac:dyDescent="0.25">
      <c r="D57" s="6"/>
      <c r="E57" s="6"/>
    </row>
    <row r="59" spans="2:6" x14ac:dyDescent="0.25">
      <c r="C59" t="s">
        <v>17</v>
      </c>
      <c r="D59" s="6"/>
      <c r="E59" s="6"/>
    </row>
    <row r="60" spans="2:6" x14ac:dyDescent="0.25">
      <c r="D60" s="6"/>
      <c r="E60" s="6"/>
    </row>
    <row r="63" spans="2:6" x14ac:dyDescent="0.25">
      <c r="B63" t="s">
        <v>18</v>
      </c>
    </row>
    <row r="69" spans="2:2" x14ac:dyDescent="0.25">
      <c r="B69" t="s">
        <v>21</v>
      </c>
    </row>
  </sheetData>
  <mergeCells count="7">
    <mergeCell ref="D59:E60"/>
    <mergeCell ref="B40:F53"/>
    <mergeCell ref="B1:F3"/>
    <mergeCell ref="B4:F16"/>
    <mergeCell ref="B18:F31"/>
    <mergeCell ref="B33:E36"/>
    <mergeCell ref="D56:E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Simulaciones sin distancia</vt:lpstr>
      <vt:lpstr>Simulaciones con 5 cm </vt:lpstr>
      <vt:lpstr>Analisis Transiente</vt:lpstr>
      <vt:lpstr>Despeje Matematico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2021-10-19T01:44:38Z</dcterms:created>
  <dcterms:modified xsi:type="dcterms:W3CDTF">2021-11-25T10:18:13Z</dcterms:modified>
</cp:coreProperties>
</file>