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Admin\Documents\UVG\Ultimo Semestre\Diseno e Innovacion 2\Biocompatibilidad\"/>
    </mc:Choice>
  </mc:AlternateContent>
  <xr:revisionPtr revIDLastSave="0" documentId="13_ncr:1_{06A5C90D-DBC1-4B1E-B32E-6FEAF23957CA}" xr6:coauthVersionLast="47" xr6:coauthVersionMax="47" xr10:uidLastSave="{00000000-0000-0000-0000-000000000000}"/>
  <bookViews>
    <workbookView xWindow="-120" yWindow="-120" windowWidth="29040" windowHeight="15840" tabRatio="500" xr2:uid="{00000000-000D-0000-FFFF-FFFF00000000}"/>
  </bookViews>
  <sheets>
    <sheet name="Decisiones Previas" sheetId="3" r:id="rId1"/>
    <sheet name="Entradas y Su peso" sheetId="2" r:id="rId2"/>
    <sheet name="Listado de Materiales " sheetId="4" r:id="rId3"/>
    <sheet name="Nuevo listado de materiales" sheetId="9" r:id="rId4"/>
    <sheet name="Parametro de Biocompatibilidad " sheetId="7" r:id="rId5"/>
    <sheet name="Trade Study" sheetId="6" r:id="rId6"/>
  </sheets>
  <calcPr calcId="18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27" i="6" l="1"/>
  <c r="N27" i="6"/>
  <c r="O27" i="6"/>
  <c r="P27" i="6"/>
  <c r="Q27" i="6"/>
  <c r="R27" i="6"/>
  <c r="S27" i="6"/>
  <c r="L27" i="6"/>
  <c r="C76" i="9"/>
  <c r="C25" i="2"/>
</calcChain>
</file>

<file path=xl/sharedStrings.xml><?xml version="1.0" encoding="utf-8"?>
<sst xmlns="http://schemas.openxmlformats.org/spreadsheetml/2006/main" count="511" uniqueCount="229">
  <si>
    <t>Decision a Ser tomada</t>
  </si>
  <si>
    <t>Descripcion</t>
  </si>
  <si>
    <t>Como definir el exito</t>
  </si>
  <si>
    <t>Que sacrificios tienen que ser hechos</t>
  </si>
  <si>
    <t>Profundidad del analisis</t>
  </si>
  <si>
    <t>Detalles del estudio</t>
  </si>
  <si>
    <t>Proposito del estudio</t>
  </si>
  <si>
    <t>Alcance del Estudio</t>
  </si>
  <si>
    <t>Descripcion del Trade Study</t>
  </si>
  <si>
    <t>Entrada</t>
  </si>
  <si>
    <t>Peso</t>
  </si>
  <si>
    <t>Precio</t>
  </si>
  <si>
    <t>Acesibilidad</t>
  </si>
  <si>
    <t>Facilidad de Manufactura</t>
  </si>
  <si>
    <t>Propiedades Mecanicas</t>
  </si>
  <si>
    <t>Biocompatibilidad</t>
  </si>
  <si>
    <t xml:space="preserve">Peso </t>
  </si>
  <si>
    <t>Material</t>
  </si>
  <si>
    <t>Esfuerzo ultimo de Tension</t>
  </si>
  <si>
    <t>Disponible localmente</t>
  </si>
  <si>
    <t>Procesos de Manufactura disponibles</t>
  </si>
  <si>
    <t>Tipo de Biocompatibilidad</t>
  </si>
  <si>
    <t>El proposito de este estudio es determinar de manera inicial, cual es el mejor material/ combinacion de materiales para la fabricacion del encapsulado para el estimulador de nervio vago.  Todo esto basandose en la disponibilidad del material, el precio, asi como otra serie de factores para poder fabricarlo localmente</t>
  </si>
  <si>
    <t>El estudio comprendera 5 materiales diferentes, utilizados para dispositivos medicos implantables con propositos de estimulacion nerviosa. Para cada uno de estos materiales buscaremos 3 marcas locales y 3 marcas internacionales que puedan suplirnos con el material</t>
  </si>
  <si>
    <t>En este estudio se quiere validar la seleccion de material a utilizar par fabricar el encapsulado que recubre el PCB del estimulador. Se desea encontrar un material que sea biocompatible para poder colocarlo en la parte baja del cuello adentro del paciente. Que tenga las propiedades mecanicas adecuadas para poder asegurar el funcionamiento del estimulador atrave de su uso diario. Por ultimo se desea que sea lo mas ligero posible para reducir costos e incrementar el nivel de ergonomia que ste presenta frente al paciente</t>
  </si>
  <si>
    <t>TOTAL</t>
  </si>
  <si>
    <t>En esta categoria se desea cuantificar el precio por gramo del material a ser utilizado. Se busca que el precio sea representativo no solo del material en bruto, sino del material mas todos los procesos de manufactura necesarios para permitirnos moldear una carcaza con el mismo</t>
  </si>
  <si>
    <t>Una parte fundamental de poder fabricar cualquier cosa, es saber si la materia prima esta disponible localmente. Los precios de importacion ademas de otras posibles tarifas fronterisas podrian dificultar de sobremanera el poder obtener el material. Se quiere saber que tan facil es de consegui o de mandar a traer</t>
  </si>
  <si>
    <t>Para poder fabricar la carcaza basandonos en un modelo CAD, es necesario saber el metodo de fabricacion de la carcaza. Depediendo del material, se pueden utilizar tecnicas additivas o subtractivas de manufactura para darle la forma a la pieza que queremos. Si un material requiere de muchos procesos para poderlo moldear en la forma que se requiere, esto es otro factor que puede elevar la fabricacion y el costo de la misma</t>
  </si>
  <si>
    <t>Dado que el dispositivo es implantable, es necesario que este tenga cierta resistencia a los impactos y pueda soportar la vida de una persona activa. Un material que sea demasiado fragil no solo pone en riesgo el estimulador, sino que tambien a la vida de la persona</t>
  </si>
  <si>
    <t>Chitosan</t>
  </si>
  <si>
    <t>Ti-6Al-4V</t>
  </si>
  <si>
    <t>SiC</t>
  </si>
  <si>
    <t xml:space="preserve">Nombre </t>
  </si>
  <si>
    <t>56.5-79.3 Mpa</t>
  </si>
  <si>
    <t>860 Mpa</t>
  </si>
  <si>
    <t>28-50 Mpa</t>
  </si>
  <si>
    <t>90% Titanio, 6% Aluminio 4% Vanadio</t>
  </si>
  <si>
    <t>Silicon Carbide</t>
  </si>
  <si>
    <t>Chitosan de Tendon</t>
  </si>
  <si>
    <t>Substractiva</t>
  </si>
  <si>
    <t>Ideal, completamante inerte</t>
  </si>
  <si>
    <t>Intermedia, el componente de silicona puede resultar en ciertos problemas</t>
  </si>
  <si>
    <t>Atravez de replicacion molecular para formar cadenas se puden hacer formas atravez de moldeo por injeccion</t>
  </si>
  <si>
    <t>Metodos Aditivos, FDM</t>
  </si>
  <si>
    <t>Vendedor 1</t>
  </si>
  <si>
    <t>Vendedor 2</t>
  </si>
  <si>
    <t>Vendedor 3</t>
  </si>
  <si>
    <t>Vendedor 4</t>
  </si>
  <si>
    <t>Vendedor 5</t>
  </si>
  <si>
    <t>No es ideal, debido a que tiene una rapida degradacion</t>
  </si>
  <si>
    <t>Pais</t>
  </si>
  <si>
    <t>Tarifas?</t>
  </si>
  <si>
    <t>Referencias</t>
  </si>
  <si>
    <t>Nombre</t>
  </si>
  <si>
    <t>China</t>
  </si>
  <si>
    <t>Como viene el material?</t>
  </si>
  <si>
    <t>Barras</t>
  </si>
  <si>
    <t>https://spanish.alibaba.com/product-detail/astm-b265-grade-5-ti6al4v-titanium-alloy-sheet-price-per-kg-1600170922887.html?spm=a2700.7724857.normal_offer.d_title.48625ed2UCh47K&amp;s=p</t>
  </si>
  <si>
    <t>Tiempo estimado de Arribo</t>
  </si>
  <si>
    <t>20 dias min</t>
  </si>
  <si>
    <t xml:space="preserve">Baoji Hanz Material Technology </t>
  </si>
  <si>
    <t>Canda</t>
  </si>
  <si>
    <t>http://www.tekna.com/spherical-powders/ti64-titanium-alloy</t>
  </si>
  <si>
    <t>Tekna</t>
  </si>
  <si>
    <t>Polvo</t>
  </si>
  <si>
    <t>Goodfellow</t>
  </si>
  <si>
    <t>Alemania</t>
  </si>
  <si>
    <t>http://www.goodfellow.com/E/Titanium-Aluminium-Vanadium-Alloy.html</t>
  </si>
  <si>
    <t>Barra de 12 pulgadas</t>
  </si>
  <si>
    <t>USA</t>
  </si>
  <si>
    <t xml:space="preserve">Precio </t>
  </si>
  <si>
    <t>https://www.onlinemetals.com/en/buy/titanium-round-bar-6al-4v</t>
  </si>
  <si>
    <t>No*</t>
  </si>
  <si>
    <t>Criterio</t>
  </si>
  <si>
    <t>Escala</t>
  </si>
  <si>
    <t xml:space="preserve">Matriz de Decision </t>
  </si>
  <si>
    <t>Biocompatibilidad/Bioseguridad</t>
  </si>
  <si>
    <t>Totales en %</t>
  </si>
  <si>
    <t>Peso %</t>
  </si>
  <si>
    <t>Densidad g/cm^3</t>
  </si>
  <si>
    <t>https://www.amazon.com/Titanium-Grade-6Al-4V-Round-Material/dp/B087M5X188</t>
  </si>
  <si>
    <t>Hangyuan Titanium</t>
  </si>
  <si>
    <t>1 mes - 2 meses</t>
  </si>
  <si>
    <t>Barra 10 cm &amp; 1cm de diametro</t>
  </si>
  <si>
    <t>1.26 pulg de radio y 9.8 puklgadas de largo</t>
  </si>
  <si>
    <t xml:space="preserve">Es importante reducir el impacto del implante en el cuerpo del paciente. No podemos cargar al paciente con un kg de metal a la hora de quererle implantar un dispositivo. Al reducir el peso del mismo, no solo garantizamos un mayor confort para el paciente, sino que tambien garantizamos una mejor adhesion al tejido </t>
  </si>
  <si>
    <t>La biocompatiilidad viene en muchas formas y la manera en que se adapatan los materiales al cuerpo del paciente es muy importante. Hay que garantizar que no va exsistir una respuesta negativa por parte del cuerpo a la hora de introducir un componente con un material extrano. Se pretenderia que el material biocompatible perfecto fuera completamente esteril, y pudiera no solo introducirse en el cuerpo del paciente y que el mismo cuerpo formara tejido alrededor del mismo componente.</t>
  </si>
  <si>
    <t>https://guatemaladigital.com/Categoria/Productos+-+cuidado+de+la+piel/Chitosan+Powder+-+100g/Producto/1448837?Codigo=1448837</t>
  </si>
  <si>
    <t>Polvo 100 g</t>
  </si>
  <si>
    <t>Precio /g</t>
  </si>
  <si>
    <t>biOrigins</t>
  </si>
  <si>
    <t>GNC</t>
  </si>
  <si>
    <t>5-8 dias</t>
  </si>
  <si>
    <t>Reino Unido</t>
  </si>
  <si>
    <t>90 Capsulas 350 mg</t>
  </si>
  <si>
    <t>https://guatemala.desertcart.com/products/63514016-chitosan-350-mg-90-capsules</t>
  </si>
  <si>
    <t>PCL</t>
  </si>
  <si>
    <t>Poly(ε-caprolactone)</t>
  </si>
  <si>
    <t>0.38 g/ml</t>
  </si>
  <si>
    <t>Mexico</t>
  </si>
  <si>
    <t>FarmaListo</t>
  </si>
  <si>
    <t>https://www.farmalisto.com.mx/suplementos-alimenticios/8022-comprar-vita-mia-chitosan-frasco-con-60-capsulas-suplmento-alimenticio-precio-7502262362108-nutri-excelsus.html</t>
  </si>
  <si>
    <t>60 capsulas de .5g</t>
  </si>
  <si>
    <t>Chile</t>
  </si>
  <si>
    <t>Aura Vitalis</t>
  </si>
  <si>
    <t>https://www.auravitalis.cl/por-categorias/centella-chitosan/</t>
  </si>
  <si>
    <t>PLC</t>
  </si>
  <si>
    <t>poli-4-hidroxibutirato</t>
  </si>
  <si>
    <t>PHA</t>
  </si>
  <si>
    <t>240-1620 Mpa</t>
  </si>
  <si>
    <t xml:space="preserve">
Inmunogenicidad</t>
  </si>
  <si>
    <t>Teratogenicidad</t>
  </si>
  <si>
    <t>Metabolizable</t>
  </si>
  <si>
    <t>Hemacompatibilidad</t>
  </si>
  <si>
    <t>Alta resistencia a la corrosion</t>
  </si>
  <si>
    <t>Alta resistencia a la compresion</t>
  </si>
  <si>
    <t>Carcinogenicidad</t>
  </si>
  <si>
    <t>Propiedad</t>
  </si>
  <si>
    <t>La habilidad de una substancia de Causar Cancer</t>
  </si>
  <si>
    <t>Capacidad de una substancia de ser rechazada por el cuerpo/ sistema inmune</t>
  </si>
  <si>
    <t>Capacidad de una substancia de causar defectos de nacimiento</t>
  </si>
  <si>
    <t>Capacidad de una substancia de afectar el pH de la sangre o verse danada por los fluidos del sistema sanguineo</t>
  </si>
  <si>
    <t>Capacidad de una sibstancia de ser absorbida por el cuerpo luego de cumplir su funcion</t>
  </si>
  <si>
    <t>Capacidad del material de resistir la alkalinidad de la sangre y de matener sus propiedades quimicas de funcionamiento dentro del cuerpo</t>
  </si>
  <si>
    <t>Propiedades mecanicas ideales para poder aguantar desplazamientos e impactos provocados por el movimiento del cuerpo/extremidad a donde se conecte el equipo</t>
  </si>
  <si>
    <t>now</t>
  </si>
  <si>
    <t>https://www.amazon.com/NOW-Chitosan-500-Chromium-Capsules/dp/B0013OSLWG</t>
  </si>
  <si>
    <t>240 capsulas de .5g</t>
  </si>
  <si>
    <t>60 capsulas de .5 g</t>
  </si>
  <si>
    <t>2 semanas</t>
  </si>
  <si>
    <t>Bolsa de 50 g, en Polvo</t>
  </si>
  <si>
    <t>http://www.goodfellow.com/catalogue/GFCat4J.php?ewd_token=DR1FEW2e9EMOTKTsCwJHRaAkSOUEhx&amp;n=FJ7sGhFWMaZPu8M3ivQpigyDNk2yJW</t>
  </si>
  <si>
    <t>https://www.homedepot.com/p/ALC-25-lbs-Medium-Silicon-Carbide-40419/303890489</t>
  </si>
  <si>
    <t>Home Depot</t>
  </si>
  <si>
    <t>Bolsa de 25 lbs como Abraivo</t>
  </si>
  <si>
    <t>https://sandblastingabrasives.com/silicon-carbides-10/black-sic-11.html</t>
  </si>
  <si>
    <t>Industria Supply Inc</t>
  </si>
  <si>
    <t>Bolsa de 25 LBS</t>
  </si>
  <si>
    <t>Importacion</t>
  </si>
  <si>
    <t>USA Metals</t>
  </si>
  <si>
    <t>Degradable</t>
  </si>
  <si>
    <t>Encapsulamiento</t>
  </si>
  <si>
    <t>Inerte</t>
  </si>
  <si>
    <t>Anti-Corrosivos</t>
  </si>
  <si>
    <t>Oxidacion</t>
  </si>
  <si>
    <t>Bueno</t>
  </si>
  <si>
    <t>No tan importante</t>
  </si>
  <si>
    <t>Semiconductor</t>
  </si>
  <si>
    <t>Opciones de Metales</t>
  </si>
  <si>
    <t>Zirconio</t>
  </si>
  <si>
    <t>Bio-vidrio</t>
  </si>
  <si>
    <t>Grado medico</t>
  </si>
  <si>
    <t>Al316L</t>
  </si>
  <si>
    <t>Acero inoxidable 304</t>
  </si>
  <si>
    <t>Nickel-Titanio</t>
  </si>
  <si>
    <t>Nitinol</t>
  </si>
  <si>
    <t>Cromo-Cobalto</t>
  </si>
  <si>
    <t>Cr-Co</t>
  </si>
  <si>
    <t>Cobalto-Cromo-Mol</t>
  </si>
  <si>
    <t>CoCrMo</t>
  </si>
  <si>
    <t>PTFE</t>
  </si>
  <si>
    <t>Teflon</t>
  </si>
  <si>
    <t>https://bioelecmed.biomedcentral.com/articles/10.1186/s42234-020-00059-z</t>
  </si>
  <si>
    <t>Carbon Nanotubes</t>
  </si>
  <si>
    <t>Forma de memoria</t>
  </si>
  <si>
    <t>Recubrimientos Biocompatibles</t>
  </si>
  <si>
    <t>SS316L</t>
  </si>
  <si>
    <t>Acero inoxidable 316 grado 4</t>
  </si>
  <si>
    <t>Acero inoxidable con cromo y niquel</t>
  </si>
  <si>
    <t>60NiTi</t>
  </si>
  <si>
    <t>895 Mpa</t>
  </si>
  <si>
    <t>720 Mpa</t>
  </si>
  <si>
    <t>Dioxido de Zirconio/ Zirconia</t>
  </si>
  <si>
    <t>ZrO2</t>
  </si>
  <si>
    <t>750 Mpa</t>
  </si>
  <si>
    <t>515 Mpa</t>
  </si>
  <si>
    <t>Additiva/Substractiva</t>
  </si>
  <si>
    <t>SS304</t>
  </si>
  <si>
    <t>ASTM F75</t>
  </si>
  <si>
    <t>ASTM F562</t>
  </si>
  <si>
    <t>960 Mpa</t>
  </si>
  <si>
    <t>569 Mpa</t>
  </si>
  <si>
    <t>Polytetrafluoroethylene</t>
  </si>
  <si>
    <t>20.68 Mpa</t>
  </si>
  <si>
    <t>Numero</t>
  </si>
  <si>
    <t>http://www.goodfellow.com/A/Zirconium-Metal.html</t>
  </si>
  <si>
    <t>Barra de 100 cm con 1.5 mm de diametro</t>
  </si>
  <si>
    <t>Sanno</t>
  </si>
  <si>
    <t>https://www.sunflexmetal.com/astm-a276-ss-316l-round-bars-suppliers-manufacturer.html</t>
  </si>
  <si>
    <t>Sunflex</t>
  </si>
  <si>
    <t>India</t>
  </si>
  <si>
    <t>Barras de Acero</t>
  </si>
  <si>
    <t>Chemsavers</t>
  </si>
  <si>
    <t>https://www.amazon.com/Zirconium-Oxide-Purified-Powder-25g/dp/B00JKRA9VE</t>
  </si>
  <si>
    <t>Zirconium Oxide, Powder, 99%, 25g</t>
  </si>
  <si>
    <t>Tubo de acero de 12 pulgadas de 1/8 de diametro</t>
  </si>
  <si>
    <t>TWMetals</t>
  </si>
  <si>
    <t>https://www.twmetals.com/w-316-316l-a-312-38397.html</t>
  </si>
  <si>
    <t>TJYCT Steel Co.</t>
  </si>
  <si>
    <t>Tubos de Acero de 10 cm de grosor</t>
  </si>
  <si>
    <t>MetalsDepot</t>
  </si>
  <si>
    <t>https://www.metalsdepot.com/stainless-steel-products/stainless-plate-304</t>
  </si>
  <si>
    <t>Plancha de .2 pulgadas de grosor de 1ftx1ft</t>
  </si>
  <si>
    <t>Peso/Ergonomia</t>
  </si>
  <si>
    <t>8= El mas barato
1= El mas caro</t>
  </si>
  <si>
    <t>8= El mas facil de conseguir
1= El mas dificil de conseguir</t>
  </si>
  <si>
    <t>8= El mas facil de manufacturar
1= El mas dificl de trabajar</t>
  </si>
  <si>
    <t>8= El mas resitente a esfuerzos de impacto
1= El mas endeble</t>
  </si>
  <si>
    <t>8= El menos denso
1= El mas denso</t>
  </si>
  <si>
    <t>8= Completamente Inerte
1= Posible toxicidad para el usuario</t>
  </si>
  <si>
    <t>Aditiva/Substractiva</t>
  </si>
  <si>
    <t>Cable de 0.125mm de diametro, 0.5 m de largo</t>
  </si>
  <si>
    <t>http://www.goodfellow.com/catalogue/GFCat4J.php?ewd_token=4IESgJTpE5pjtZQySMA13qLHJsKsOQ&amp;n=LlOjVzm5S4HuZBuKDfQeTBvCA7DpGY</t>
  </si>
  <si>
    <t>12 dias min</t>
  </si>
  <si>
    <t>27 dias min</t>
  </si>
  <si>
    <t>Decente, parcialmente inerte</t>
  </si>
  <si>
    <t>Tubos de Acero de 20 cm de grosor</t>
  </si>
  <si>
    <t>Rollo</t>
  </si>
  <si>
    <t>Metro</t>
  </si>
  <si>
    <t>Encapsulado</t>
  </si>
  <si>
    <t>Inmediata</t>
  </si>
  <si>
    <t>InGrup</t>
  </si>
  <si>
    <t>Q5.00</t>
  </si>
  <si>
    <t>Q7</t>
  </si>
  <si>
    <t>Q5.50</t>
  </si>
  <si>
    <t>Guatemala</t>
  </si>
  <si>
    <t>10 Dias</t>
  </si>
  <si>
    <t>Artiplast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</si>
</sst>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0_);[Red]\(&quot;$&quot;#,##0.000\)"/>
  </numFmts>
  <fonts count="15" x14ac:knownFonts="1">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sz val="12"/>
      <color theme="10"/>
      <name val="Calibri"/>
      <family val="2"/>
      <scheme val="minor"/>
    </font>
    <font>
      <b/>
      <sz val="11"/>
      <color theme="0"/>
      <name val="Calibri"/>
      <family val="2"/>
      <scheme val="minor"/>
    </font>
    <font>
      <b/>
      <sz val="15"/>
      <color theme="3"/>
      <name val="Calibri"/>
      <family val="2"/>
      <scheme val="minor"/>
    </font>
    <font>
      <b/>
      <sz val="13"/>
      <color theme="3"/>
      <name val="Calibri"/>
      <family val="2"/>
      <scheme val="minor"/>
    </font>
    <font>
      <b/>
      <sz val="16"/>
      <color theme="0"/>
      <name val="Calibri"/>
      <family val="2"/>
      <scheme val="minor"/>
    </font>
    <font>
      <b/>
      <sz val="18"/>
      <color theme="0"/>
      <name val="Calibri"/>
      <family val="2"/>
      <scheme val="minor"/>
    </font>
    <font>
      <sz val="13"/>
      <color theme="1"/>
      <name val="Amasis MT Pro Medium"/>
      <family val="1"/>
    </font>
    <font>
      <sz val="8"/>
      <name val="Calibri"/>
      <family val="2"/>
      <scheme val="minor"/>
    </font>
  </fonts>
  <fills count="8">
    <fill>
      <patternFill patternType="none"/>
    </fill>
    <fill>
      <patternFill patternType="gray125"/>
    </fill>
    <fill>
      <patternFill patternType="solid">
        <fgColor rgb="FFA5A5A5"/>
      </patternFill>
    </fill>
    <fill>
      <patternFill patternType="solid">
        <fgColor theme="4" tint="0.79998168889431442"/>
        <bgColor indexed="65"/>
      </patternFill>
    </fill>
    <fill>
      <patternFill patternType="solid">
        <fgColor rgb="FFFF0000"/>
        <bgColor indexed="64"/>
      </patternFill>
    </fill>
    <fill>
      <patternFill patternType="solid">
        <fgColor rgb="FFFFFF00"/>
        <bgColor indexed="64"/>
      </patternFill>
    </fill>
    <fill>
      <patternFill patternType="solid">
        <fgColor theme="4" tint="0.59999389629810485"/>
        <bgColor indexed="65"/>
      </patternFill>
    </fill>
    <fill>
      <patternFill patternType="solid">
        <fgColor theme="6" tint="0.59999389629810485"/>
        <bgColor indexed="65"/>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style="thin">
        <color auto="1"/>
      </left>
      <right/>
      <top style="thin">
        <color auto="1"/>
      </top>
      <bottom style="thin">
        <color auto="1"/>
      </bottom>
      <diagonal/>
    </border>
    <border>
      <left style="double">
        <color rgb="FF3F3F3F"/>
      </left>
      <right/>
      <top style="double">
        <color rgb="FF3F3F3F"/>
      </top>
      <bottom style="double">
        <color rgb="FF3F3F3F"/>
      </bottom>
      <diagonal/>
    </border>
    <border>
      <left/>
      <right style="thin">
        <color auto="1"/>
      </right>
      <top style="thin">
        <color auto="1"/>
      </top>
      <bottom style="thin">
        <color auto="1"/>
      </bottom>
      <diagonal/>
    </border>
    <border>
      <left/>
      <right style="double">
        <color rgb="FF3F3F3F"/>
      </right>
      <top style="double">
        <color rgb="FF3F3F3F"/>
      </top>
      <bottom style="double">
        <color rgb="FF3F3F3F"/>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top style="medium">
        <color indexed="64"/>
      </top>
      <bottom/>
      <diagonal/>
    </border>
    <border>
      <left/>
      <right style="thin">
        <color auto="1"/>
      </right>
      <top style="medium">
        <color indexed="64"/>
      </top>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top/>
      <bottom style="medium">
        <color indexed="64"/>
      </bottom>
      <diagonal/>
    </border>
    <border>
      <left/>
      <right style="thin">
        <color auto="1"/>
      </right>
      <top/>
      <bottom style="medium">
        <color indexed="64"/>
      </bottom>
      <diagonal/>
    </border>
  </borders>
  <cellStyleXfs count="8">
    <xf numFmtId="0" fontId="0" fillId="0" borderId="0"/>
    <xf numFmtId="0" fontId="7" fillId="0" borderId="0" applyNumberFormat="0" applyFill="0" applyBorder="0" applyAlignment="0" applyProtection="0"/>
    <xf numFmtId="0" fontId="8" fillId="2" borderId="10" applyNumberFormat="0" applyAlignment="0" applyProtection="0"/>
    <xf numFmtId="0" fontId="2" fillId="3" borderId="0" applyNumberFormat="0" applyBorder="0" applyAlignment="0" applyProtection="0"/>
    <xf numFmtId="0" fontId="9" fillId="0" borderId="11" applyNumberFormat="0" applyFill="0" applyAlignment="0" applyProtection="0"/>
    <xf numFmtId="0" fontId="10" fillId="0" borderId="12" applyNumberFormat="0" applyFill="0" applyAlignment="0" applyProtection="0"/>
    <xf numFmtId="0" fontId="1" fillId="6" borderId="0" applyNumberFormat="0" applyBorder="0" applyAlignment="0" applyProtection="0"/>
    <xf numFmtId="0" fontId="1" fillId="7" borderId="0" applyNumberFormat="0" applyBorder="0" applyAlignment="0" applyProtection="0"/>
  </cellStyleXfs>
  <cellXfs count="137">
    <xf numFmtId="0" fontId="0" fillId="0" borderId="0" xfId="0"/>
    <xf numFmtId="0" fontId="0" fillId="0" borderId="0" xfId="0" applyAlignment="1">
      <alignment wrapText="1"/>
    </xf>
    <xf numFmtId="0" fontId="2" fillId="3" borderId="1" xfId="3" applyBorder="1" applyAlignment="1">
      <alignment wrapText="1"/>
    </xf>
    <xf numFmtId="0" fontId="0" fillId="5" borderId="0" xfId="0" applyFill="1"/>
    <xf numFmtId="0" fontId="0" fillId="0" borderId="0" xfId="0" applyAlignment="1"/>
    <xf numFmtId="0" fontId="2" fillId="3" borderId="15" xfId="3" applyBorder="1" applyAlignment="1">
      <alignment wrapText="1"/>
    </xf>
    <xf numFmtId="0" fontId="2" fillId="3" borderId="18" xfId="3" applyBorder="1" applyAlignment="1">
      <alignment wrapText="1"/>
    </xf>
    <xf numFmtId="0" fontId="0" fillId="0" borderId="1"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0"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3" fillId="0" borderId="1" xfId="0" applyFont="1" applyBorder="1" applyAlignment="1">
      <alignment horizont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0"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6" fillId="0" borderId="1" xfId="0" applyFont="1" applyBorder="1" applyAlignment="1">
      <alignment horizontal="center" vertical="top" wrapText="1"/>
    </xf>
    <xf numFmtId="0" fontId="4" fillId="0" borderId="2" xfId="0" applyFont="1" applyBorder="1" applyAlignment="1">
      <alignment horizont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0"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0" fontId="4" fillId="0" borderId="8" xfId="0" applyFont="1" applyBorder="1" applyAlignment="1">
      <alignment horizontal="center" wrapText="1"/>
    </xf>
    <xf numFmtId="0" fontId="4" fillId="0" borderId="9" xfId="0" applyFont="1" applyBorder="1" applyAlignment="1">
      <alignment horizontal="center" wrapText="1"/>
    </xf>
    <xf numFmtId="0" fontId="5" fillId="0" borderId="1" xfId="0" applyFont="1" applyBorder="1" applyAlignment="1">
      <alignment horizontal="center" wrapText="1"/>
    </xf>
    <xf numFmtId="0" fontId="6" fillId="0" borderId="2" xfId="0" applyFont="1" applyBorder="1" applyAlignment="1">
      <alignment horizontal="center" wrapText="1"/>
    </xf>
    <xf numFmtId="0" fontId="6" fillId="0" borderId="3" xfId="0" applyFont="1" applyBorder="1" applyAlignment="1">
      <alignment horizontal="center" wrapText="1"/>
    </xf>
    <xf numFmtId="0" fontId="6" fillId="0" borderId="4" xfId="0" applyFont="1" applyBorder="1" applyAlignment="1">
      <alignment horizontal="center" wrapText="1"/>
    </xf>
    <xf numFmtId="0" fontId="6" fillId="0" borderId="5" xfId="0" applyFont="1" applyBorder="1" applyAlignment="1">
      <alignment horizontal="center" wrapText="1"/>
    </xf>
    <xf numFmtId="0" fontId="6" fillId="0" borderId="0" xfId="0" applyFont="1" applyBorder="1" applyAlignment="1">
      <alignment horizontal="center" wrapText="1"/>
    </xf>
    <xf numFmtId="0" fontId="6" fillId="0" borderId="6" xfId="0" applyFont="1" applyBorder="1" applyAlignment="1">
      <alignment horizontal="center" wrapText="1"/>
    </xf>
    <xf numFmtId="0" fontId="6" fillId="0" borderId="7" xfId="0" applyFont="1" applyBorder="1" applyAlignment="1">
      <alignment horizontal="center" wrapText="1"/>
    </xf>
    <xf numFmtId="0" fontId="6" fillId="0" borderId="8" xfId="0" applyFont="1" applyBorder="1" applyAlignment="1">
      <alignment horizontal="center" wrapText="1"/>
    </xf>
    <xf numFmtId="0" fontId="6" fillId="0" borderId="9" xfId="0" applyFont="1" applyBorder="1" applyAlignment="1">
      <alignment horizontal="center" wrapText="1"/>
    </xf>
    <xf numFmtId="0" fontId="5" fillId="0" borderId="2"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0"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9" xfId="0" applyFont="1" applyBorder="1" applyAlignment="1">
      <alignment horizontal="center" wrapText="1"/>
    </xf>
    <xf numFmtId="0" fontId="0" fillId="0" borderId="1" xfId="0" applyBorder="1" applyAlignment="1">
      <alignment horizontal="center" wrapText="1"/>
    </xf>
    <xf numFmtId="0" fontId="7" fillId="0" borderId="2" xfId="1" applyBorder="1" applyAlignment="1">
      <alignment horizontal="center" wrapText="1"/>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6" fontId="0" fillId="0" borderId="2" xfId="0" applyNumberFormat="1" applyBorder="1" applyAlignment="1">
      <alignment horizontal="center" wrapText="1"/>
    </xf>
    <xf numFmtId="0" fontId="0" fillId="0" borderId="3"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8" fontId="0" fillId="0" borderId="2" xfId="0" applyNumberFormat="1" applyBorder="1" applyAlignment="1">
      <alignment horizontal="center" wrapText="1"/>
    </xf>
    <xf numFmtId="8" fontId="0" fillId="0" borderId="4" xfId="0" applyNumberFormat="1" applyBorder="1" applyAlignment="1">
      <alignment horizontal="center" wrapText="1"/>
    </xf>
    <xf numFmtId="8" fontId="0" fillId="0" borderId="5" xfId="0" applyNumberFormat="1" applyBorder="1" applyAlignment="1">
      <alignment horizontal="center" wrapText="1"/>
    </xf>
    <xf numFmtId="8" fontId="0" fillId="0" borderId="6" xfId="0" applyNumberFormat="1" applyBorder="1" applyAlignment="1">
      <alignment horizontal="center" wrapText="1"/>
    </xf>
    <xf numFmtId="8" fontId="0" fillId="0" borderId="7" xfId="0" applyNumberFormat="1" applyBorder="1" applyAlignment="1">
      <alignment horizontal="center" wrapText="1"/>
    </xf>
    <xf numFmtId="8" fontId="0" fillId="0" borderId="9" xfId="0" applyNumberFormat="1" applyBorder="1" applyAlignment="1">
      <alignment horizontal="center" wrapText="1"/>
    </xf>
    <xf numFmtId="8" fontId="0" fillId="0" borderId="1" xfId="0" applyNumberFormat="1" applyBorder="1" applyAlignment="1">
      <alignment horizontal="center"/>
    </xf>
    <xf numFmtId="8" fontId="0" fillId="0" borderId="1" xfId="0" applyNumberFormat="1" applyBorder="1" applyAlignment="1">
      <alignment horizontal="center" wrapText="1"/>
    </xf>
    <xf numFmtId="164" fontId="0" fillId="0" borderId="1" xfId="0" applyNumberFormat="1" applyBorder="1" applyAlignment="1">
      <alignment horizontal="center"/>
    </xf>
    <xf numFmtId="164" fontId="0" fillId="0" borderId="1" xfId="0" applyNumberFormat="1" applyBorder="1" applyAlignment="1">
      <alignment horizontal="center" wrapText="1"/>
    </xf>
    <xf numFmtId="0" fontId="0" fillId="4" borderId="1" xfId="0" applyFill="1" applyBorder="1" applyAlignment="1">
      <alignment horizontal="center"/>
    </xf>
    <xf numFmtId="0" fontId="0" fillId="0" borderId="0" xfId="0" applyAlignment="1">
      <alignment horizontal="center"/>
    </xf>
    <xf numFmtId="0" fontId="7" fillId="0" borderId="0" xfId="1" applyAlignment="1">
      <alignment horizontal="center"/>
    </xf>
    <xf numFmtId="0" fontId="3" fillId="0" borderId="2" xfId="0" applyFont="1" applyBorder="1" applyAlignment="1">
      <alignment horizont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0" fontId="3" fillId="0" borderId="6" xfId="0" applyFont="1" applyBorder="1" applyAlignment="1">
      <alignment horizontal="center" wrapText="1"/>
    </xf>
    <xf numFmtId="0" fontId="3" fillId="0" borderId="7" xfId="0" applyFont="1" applyBorder="1" applyAlignment="1">
      <alignment horizontal="center" wrapText="1"/>
    </xf>
    <xf numFmtId="0" fontId="3" fillId="0" borderId="9" xfId="0" applyFont="1" applyBorder="1" applyAlignment="1">
      <alignment horizontal="center" wrapText="1"/>
    </xf>
    <xf numFmtId="6" fontId="0" fillId="0" borderId="1" xfId="0" applyNumberFormat="1" applyBorder="1" applyAlignment="1">
      <alignment horizontal="center"/>
    </xf>
    <xf numFmtId="6" fontId="0" fillId="0" borderId="1" xfId="0" applyNumberFormat="1" applyBorder="1" applyAlignment="1">
      <alignment horizontal="center" wrapText="1"/>
    </xf>
    <xf numFmtId="0" fontId="0" fillId="0" borderId="0" xfId="0" applyAlignment="1">
      <alignment horizontal="center" vertical="center"/>
    </xf>
    <xf numFmtId="0" fontId="3" fillId="0" borderId="31" xfId="0" applyFont="1" applyBorder="1" applyAlignment="1">
      <alignment horizontal="center"/>
    </xf>
    <xf numFmtId="0" fontId="3" fillId="0" borderId="24" xfId="0" applyFont="1" applyBorder="1" applyAlignment="1">
      <alignment horizontal="center"/>
    </xf>
    <xf numFmtId="0" fontId="3" fillId="0" borderId="5" xfId="0" applyFont="1" applyBorder="1" applyAlignment="1">
      <alignment horizontal="center"/>
    </xf>
    <xf numFmtId="0" fontId="3" fillId="0" borderId="26" xfId="0" applyFont="1" applyBorder="1" applyAlignment="1">
      <alignment horizontal="center"/>
    </xf>
    <xf numFmtId="0" fontId="3" fillId="0" borderId="35" xfId="0" applyFont="1" applyBorder="1" applyAlignment="1">
      <alignment horizontal="center"/>
    </xf>
    <xf numFmtId="0" fontId="3" fillId="0" borderId="29" xfId="0" applyFont="1" applyBorder="1" applyAlignment="1">
      <alignment horizontal="center"/>
    </xf>
    <xf numFmtId="0" fontId="3" fillId="0" borderId="32" xfId="0" applyFont="1" applyBorder="1" applyAlignment="1">
      <alignment horizontal="center"/>
    </xf>
    <xf numFmtId="0" fontId="3" fillId="0" borderId="6" xfId="0" applyFont="1" applyBorder="1" applyAlignment="1">
      <alignment horizontal="center"/>
    </xf>
    <xf numFmtId="0" fontId="3" fillId="0" borderId="36" xfId="0" applyFont="1" applyBorder="1" applyAlignment="1">
      <alignment horizontal="center"/>
    </xf>
    <xf numFmtId="0" fontId="3" fillId="0" borderId="31" xfId="0" applyFont="1" applyBorder="1" applyAlignment="1">
      <alignment horizontal="center" wrapText="1"/>
    </xf>
    <xf numFmtId="0" fontId="3" fillId="0" borderId="32" xfId="0" applyFont="1" applyBorder="1" applyAlignment="1">
      <alignment horizontal="center" wrapText="1"/>
    </xf>
    <xf numFmtId="0" fontId="3" fillId="0" borderId="35" xfId="0" applyFont="1" applyBorder="1" applyAlignment="1">
      <alignment horizontal="center" wrapText="1"/>
    </xf>
    <xf numFmtId="0" fontId="3" fillId="0" borderId="36" xfId="0" applyFont="1" applyBorder="1" applyAlignment="1">
      <alignment horizontal="center" wrapText="1"/>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1" fontId="12" fillId="2" borderId="10" xfId="2" applyNumberFormat="1" applyFont="1" applyAlignment="1">
      <alignment horizontal="center"/>
    </xf>
    <xf numFmtId="0" fontId="11" fillId="2" borderId="10" xfId="2" applyFont="1" applyAlignment="1">
      <alignment horizontal="center"/>
    </xf>
    <xf numFmtId="9" fontId="11" fillId="2" borderId="10" xfId="2" applyNumberFormat="1" applyFont="1" applyAlignment="1">
      <alignment horizontal="center"/>
    </xf>
    <xf numFmtId="0" fontId="11" fillId="2" borderId="14" xfId="2" applyFont="1" applyBorder="1" applyAlignment="1">
      <alignment horizontal="center"/>
    </xf>
    <xf numFmtId="1" fontId="12" fillId="2" borderId="19" xfId="2" applyNumberFormat="1" applyFont="1" applyBorder="1" applyAlignment="1">
      <alignment horizontal="center"/>
    </xf>
    <xf numFmtId="1" fontId="12" fillId="2" borderId="20" xfId="2" applyNumberFormat="1" applyFont="1" applyBorder="1" applyAlignment="1">
      <alignment horizontal="center"/>
    </xf>
    <xf numFmtId="1" fontId="12" fillId="2" borderId="16" xfId="2" applyNumberFormat="1" applyFont="1" applyBorder="1" applyAlignment="1">
      <alignment horizontal="center"/>
    </xf>
    <xf numFmtId="0" fontId="13" fillId="7" borderId="18" xfId="7" applyFont="1" applyBorder="1" applyAlignment="1">
      <alignment horizontal="center" vertical="center"/>
    </xf>
    <xf numFmtId="0" fontId="13" fillId="7" borderId="15" xfId="7" applyFont="1" applyBorder="1" applyAlignment="1">
      <alignment horizontal="center" vertical="center"/>
    </xf>
    <xf numFmtId="0" fontId="13" fillId="7" borderId="1" xfId="7" applyFont="1" applyBorder="1" applyAlignment="1">
      <alignment horizontal="center" vertical="center"/>
    </xf>
    <xf numFmtId="0" fontId="13" fillId="7" borderId="1" xfId="7" applyFont="1" applyBorder="1" applyAlignment="1">
      <alignment horizontal="center" vertical="center" wrapText="1"/>
    </xf>
    <xf numFmtId="0" fontId="13" fillId="7" borderId="13" xfId="7" applyFont="1" applyBorder="1" applyAlignment="1">
      <alignment horizontal="center" vertical="center"/>
    </xf>
    <xf numFmtId="0" fontId="1" fillId="6" borderId="1" xfId="6" applyBorder="1" applyAlignment="1">
      <alignment horizontal="center" wrapText="1"/>
    </xf>
    <xf numFmtId="0" fontId="1" fillId="6" borderId="13" xfId="6" applyBorder="1" applyAlignment="1">
      <alignment horizontal="center" wrapText="1"/>
    </xf>
    <xf numFmtId="0" fontId="1" fillId="6" borderId="17" xfId="6" applyBorder="1" applyAlignment="1">
      <alignment horizontal="center" wrapText="1"/>
    </xf>
    <xf numFmtId="0" fontId="1" fillId="6" borderId="18" xfId="6" applyBorder="1" applyAlignment="1">
      <alignment horizontal="center" wrapText="1"/>
    </xf>
    <xf numFmtId="0" fontId="1" fillId="6" borderId="15" xfId="6" applyBorder="1" applyAlignment="1">
      <alignment horizontal="center" wrapText="1"/>
    </xf>
    <xf numFmtId="0" fontId="2" fillId="3" borderId="1" xfId="3" applyBorder="1" applyAlignment="1">
      <alignment horizontal="center" wrapText="1"/>
    </xf>
    <xf numFmtId="0" fontId="2" fillId="3" borderId="13" xfId="3" applyBorder="1" applyAlignment="1">
      <alignment horizontal="center" wrapText="1"/>
    </xf>
    <xf numFmtId="0" fontId="10" fillId="0" borderId="12" xfId="5" applyAlignment="1">
      <alignment horizontal="center" wrapText="1"/>
    </xf>
    <xf numFmtId="0" fontId="9" fillId="0" borderId="11" xfId="4" applyAlignment="1">
      <alignment horizontal="center" wrapText="1"/>
    </xf>
    <xf numFmtId="0" fontId="9" fillId="0" borderId="11" xfId="4" applyAlignment="1">
      <alignment horizontal="center"/>
    </xf>
  </cellXfs>
  <cellStyles count="8">
    <cellStyle name="20% - Énfasis1" xfId="3" builtinId="30"/>
    <cellStyle name="40% - Énfasis1" xfId="6" builtinId="31"/>
    <cellStyle name="40% - Énfasis3" xfId="7" builtinId="39"/>
    <cellStyle name="Celda de comprobación" xfId="2" builtinId="23"/>
    <cellStyle name="Encabezado 1" xfId="4" builtinId="16"/>
    <cellStyle name="Hipervínculo" xfId="1" builtinId="8"/>
    <cellStyle name="Normal" xfId="0" builtinId="0"/>
    <cellStyle name="Título 2" xfId="5" builtinId="17"/>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3.jpeg"/><Relationship Id="rId3" Type="http://schemas.openxmlformats.org/officeDocument/2006/relationships/image" Target="../media/image8.jpeg"/><Relationship Id="rId7" Type="http://schemas.openxmlformats.org/officeDocument/2006/relationships/image" Target="../media/image12.jpeg"/><Relationship Id="rId2" Type="http://schemas.openxmlformats.org/officeDocument/2006/relationships/image" Target="../media/image7.jpeg"/><Relationship Id="rId1" Type="http://schemas.openxmlformats.org/officeDocument/2006/relationships/image" Target="../media/image6.jpeg"/><Relationship Id="rId6" Type="http://schemas.openxmlformats.org/officeDocument/2006/relationships/image" Target="../media/image11.png"/><Relationship Id="rId5" Type="http://schemas.openxmlformats.org/officeDocument/2006/relationships/image" Target="../media/image10.jpeg"/><Relationship Id="rId4"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16</xdr:col>
      <xdr:colOff>790713</xdr:colOff>
      <xdr:row>5</xdr:row>
      <xdr:rowOff>110435</xdr:rowOff>
    </xdr:from>
    <xdr:to>
      <xdr:col>20</xdr:col>
      <xdr:colOff>461066</xdr:colOff>
      <xdr:row>20</xdr:row>
      <xdr:rowOff>147153</xdr:rowOff>
    </xdr:to>
    <xdr:pic>
      <xdr:nvPicPr>
        <xdr:cNvPr id="2" name="Imagen 1" descr="Nanoshel 25mm TiAlV Rod, Rs 1 /gram Intelligent Materials Private Limited |  ID: 21503549688">
          <a:extLst>
            <a:ext uri="{FF2B5EF4-FFF2-40B4-BE49-F238E27FC236}">
              <a16:creationId xmlns:a16="http://schemas.microsoft.com/office/drawing/2014/main" id="{6E4BCCBE-07E3-4992-A95D-CD05590C9F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63756" y="1076739"/>
          <a:ext cx="3038614" cy="29356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262282</xdr:colOff>
      <xdr:row>5</xdr:row>
      <xdr:rowOff>41413</xdr:rowOff>
    </xdr:from>
    <xdr:to>
      <xdr:col>34</xdr:col>
      <xdr:colOff>2509</xdr:colOff>
      <xdr:row>21</xdr:row>
      <xdr:rowOff>19602</xdr:rowOff>
    </xdr:to>
    <xdr:pic>
      <xdr:nvPicPr>
        <xdr:cNvPr id="5" name="Imagen 4" descr="Chitosan - Wikipedia">
          <a:extLst>
            <a:ext uri="{FF2B5EF4-FFF2-40B4-BE49-F238E27FC236}">
              <a16:creationId xmlns:a16="http://schemas.microsoft.com/office/drawing/2014/main" id="{4674D80F-3348-4A60-9F87-3737F1AD383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40108" y="1007717"/>
          <a:ext cx="4781826" cy="3070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533532</xdr:colOff>
      <xdr:row>4</xdr:row>
      <xdr:rowOff>82827</xdr:rowOff>
    </xdr:from>
    <xdr:to>
      <xdr:col>26</xdr:col>
      <xdr:colOff>497508</xdr:colOff>
      <xdr:row>21</xdr:row>
      <xdr:rowOff>29540</xdr:rowOff>
    </xdr:to>
    <xdr:pic>
      <xdr:nvPicPr>
        <xdr:cNvPr id="6" name="Imagen 5" descr="6.1&amp;quot; SILICON CARBIDE Carborundum SPARKLY RAINBOW LARGE CRYSTAL 380g|crystal  crystal|crystal largecrystal rainbow - AliExpress">
          <a:extLst>
            <a:ext uri="{FF2B5EF4-FFF2-40B4-BE49-F238E27FC236}">
              <a16:creationId xmlns:a16="http://schemas.microsoft.com/office/drawing/2014/main" id="{2D87AA17-53DA-4429-816F-744F7A17FE0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901032" y="855870"/>
          <a:ext cx="2490172" cy="3232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34</xdr:col>
      <xdr:colOff>358913</xdr:colOff>
      <xdr:row>5</xdr:row>
      <xdr:rowOff>61312</xdr:rowOff>
    </xdr:from>
    <xdr:to>
      <xdr:col>39</xdr:col>
      <xdr:colOff>587513</xdr:colOff>
      <xdr:row>19</xdr:row>
      <xdr:rowOff>183318</xdr:rowOff>
    </xdr:to>
    <xdr:pic>
      <xdr:nvPicPr>
        <xdr:cNvPr id="9" name="Imagen 8" descr="ADVANCED BIOMEDICAL TECHNOLOGY INC.MeDFila -Medical Grade 3D printing  Filament provider">
          <a:extLst>
            <a:ext uri="{FF2B5EF4-FFF2-40B4-BE49-F238E27FC236}">
              <a16:creationId xmlns:a16="http://schemas.microsoft.com/office/drawing/2014/main" id="{70AE8B66-0E25-408E-B55D-8EBEF3A5506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989130" y="1027616"/>
          <a:ext cx="4438926" cy="2827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579782</xdr:colOff>
      <xdr:row>5</xdr:row>
      <xdr:rowOff>88398</xdr:rowOff>
    </xdr:from>
    <xdr:to>
      <xdr:col>45</xdr:col>
      <xdr:colOff>420342</xdr:colOff>
      <xdr:row>21</xdr:row>
      <xdr:rowOff>28372</xdr:rowOff>
    </xdr:to>
    <xdr:pic>
      <xdr:nvPicPr>
        <xdr:cNvPr id="10" name="Imagen 9">
          <a:extLst>
            <a:ext uri="{FF2B5EF4-FFF2-40B4-BE49-F238E27FC236}">
              <a16:creationId xmlns:a16="http://schemas.microsoft.com/office/drawing/2014/main" id="{05AE8E3E-595C-4B0C-A41E-D0E37B0100C7}"/>
            </a:ext>
          </a:extLst>
        </xdr:cNvPr>
        <xdr:cNvPicPr>
          <a:picLocks noChangeAspect="1"/>
        </xdr:cNvPicPr>
      </xdr:nvPicPr>
      <xdr:blipFill>
        <a:blip xmlns:r="http://schemas.openxmlformats.org/officeDocument/2006/relationships" r:embed="rId5"/>
        <a:stretch>
          <a:fillRect/>
        </a:stretch>
      </xdr:blipFill>
      <xdr:spPr>
        <a:xfrm>
          <a:off x="34262391" y="1054702"/>
          <a:ext cx="4050886" cy="30321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299357</xdr:colOff>
      <xdr:row>4</xdr:row>
      <xdr:rowOff>68885</xdr:rowOff>
    </xdr:from>
    <xdr:to>
      <xdr:col>20</xdr:col>
      <xdr:colOff>721179</xdr:colOff>
      <xdr:row>14</xdr:row>
      <xdr:rowOff>156758</xdr:rowOff>
    </xdr:to>
    <xdr:pic>
      <xdr:nvPicPr>
        <xdr:cNvPr id="2" name="Imagen 1" descr="KE Ti-6Al-4V Titanium Rods, Size/Diameter: 4 inch, for Construction, Rs  2100 /kilogram | ID: 11445068212">
          <a:extLst>
            <a:ext uri="{FF2B5EF4-FFF2-40B4-BE49-F238E27FC236}">
              <a16:creationId xmlns:a16="http://schemas.microsoft.com/office/drawing/2014/main" id="{F68109C4-98C4-4654-85FB-6C049761B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84928" y="885314"/>
          <a:ext cx="2109108" cy="21384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176892</xdr:colOff>
      <xdr:row>4</xdr:row>
      <xdr:rowOff>40820</xdr:rowOff>
    </xdr:from>
    <xdr:to>
      <xdr:col>25</xdr:col>
      <xdr:colOff>643618</xdr:colOff>
      <xdr:row>14</xdr:row>
      <xdr:rowOff>174171</xdr:rowOff>
    </xdr:to>
    <xdr:pic>
      <xdr:nvPicPr>
        <xdr:cNvPr id="3" name="Imagen 2" descr="Zirconia | Imerys">
          <a:extLst>
            <a:ext uri="{FF2B5EF4-FFF2-40B4-BE49-F238E27FC236}">
              <a16:creationId xmlns:a16="http://schemas.microsoft.com/office/drawing/2014/main" id="{D096EE44-6EA8-447F-AB7C-E0811698F1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580678" y="857249"/>
          <a:ext cx="2154011" cy="21839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190500</xdr:colOff>
      <xdr:row>4</xdr:row>
      <xdr:rowOff>23708</xdr:rowOff>
    </xdr:from>
    <xdr:to>
      <xdr:col>30</xdr:col>
      <xdr:colOff>612320</xdr:colOff>
      <xdr:row>14</xdr:row>
      <xdr:rowOff>111578</xdr:rowOff>
    </xdr:to>
    <xdr:pic>
      <xdr:nvPicPr>
        <xdr:cNvPr id="4" name="Imagen 3" descr="Round SS 316 Pipe, Material Grade: SS316, Rs 195 /kilogram Inox Impex | ID:  20836975633">
          <a:extLst>
            <a:ext uri="{FF2B5EF4-FFF2-40B4-BE49-F238E27FC236}">
              <a16:creationId xmlns:a16="http://schemas.microsoft.com/office/drawing/2014/main" id="{0720D9FF-45E4-440A-A113-0021DEC175B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812500" y="840137"/>
          <a:ext cx="2109106" cy="21384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476250</xdr:colOff>
      <xdr:row>4</xdr:row>
      <xdr:rowOff>51680</xdr:rowOff>
    </xdr:from>
    <xdr:to>
      <xdr:col>35</xdr:col>
      <xdr:colOff>834116</xdr:colOff>
      <xdr:row>14</xdr:row>
      <xdr:rowOff>84363</xdr:rowOff>
    </xdr:to>
    <xdr:pic>
      <xdr:nvPicPr>
        <xdr:cNvPr id="5" name="Imagen 4" descr="Jindal Round SS 304 Pipe, Material Grade: Ss304, Rs 179 /kg Hrihaan Steel  Industries | ID: 20880958012">
          <a:extLst>
            <a:ext uri="{FF2B5EF4-FFF2-40B4-BE49-F238E27FC236}">
              <a16:creationId xmlns:a16="http://schemas.microsoft.com/office/drawing/2014/main" id="{34449718-7581-4D6F-9190-7C76A3DFBE6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16464" y="868109"/>
          <a:ext cx="2054677" cy="2083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802821</xdr:colOff>
      <xdr:row>18</xdr:row>
      <xdr:rowOff>176893</xdr:rowOff>
    </xdr:from>
    <xdr:to>
      <xdr:col>21</xdr:col>
      <xdr:colOff>225879</xdr:colOff>
      <xdr:row>27</xdr:row>
      <xdr:rowOff>20411</xdr:rowOff>
    </xdr:to>
    <xdr:pic>
      <xdr:nvPicPr>
        <xdr:cNvPr id="6" name="Imagen 5" descr="Memory wire, nitinol, 90cm - Haines Educational">
          <a:extLst>
            <a:ext uri="{FF2B5EF4-FFF2-40B4-BE49-F238E27FC236}">
              <a16:creationId xmlns:a16="http://schemas.microsoft.com/office/drawing/2014/main" id="{E087C2F8-5FCC-4EAF-BBEC-A98045F0FCA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144750" y="3850822"/>
          <a:ext cx="2797629" cy="16804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666749</xdr:colOff>
      <xdr:row>17</xdr:row>
      <xdr:rowOff>128415</xdr:rowOff>
    </xdr:from>
    <xdr:to>
      <xdr:col>26</xdr:col>
      <xdr:colOff>604156</xdr:colOff>
      <xdr:row>26</xdr:row>
      <xdr:rowOff>149676</xdr:rowOff>
    </xdr:to>
    <xdr:pic>
      <xdr:nvPicPr>
        <xdr:cNvPr id="7" name="Imagen 6" descr="ASTM F75 CoCr - 3D Compare Materials">
          <a:extLst>
            <a:ext uri="{FF2B5EF4-FFF2-40B4-BE49-F238E27FC236}">
              <a16:creationId xmlns:a16="http://schemas.microsoft.com/office/drawing/2014/main" id="{3DCA9A99-1F1C-46FB-B01F-5D12575B319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226892" y="3598236"/>
          <a:ext cx="3311978" cy="1858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517071</xdr:colOff>
      <xdr:row>18</xdr:row>
      <xdr:rowOff>9756</xdr:rowOff>
    </xdr:from>
    <xdr:to>
      <xdr:col>30</xdr:col>
      <xdr:colOff>582385</xdr:colOff>
      <xdr:row>27</xdr:row>
      <xdr:rowOff>53067</xdr:rowOff>
    </xdr:to>
    <xdr:pic>
      <xdr:nvPicPr>
        <xdr:cNvPr id="8" name="Imagen 7" descr="Bright Black Nickel Cobalt Alloy UNS R30035 AMS5844 ASTM F562 Surgical  Implant">
          <a:extLst>
            <a:ext uri="{FF2B5EF4-FFF2-40B4-BE49-F238E27FC236}">
              <a16:creationId xmlns:a16="http://schemas.microsoft.com/office/drawing/2014/main" id="{EB544C8E-EB0F-496B-9ADD-A77F065670E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3295428" y="3683685"/>
          <a:ext cx="2596243" cy="1880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244929</xdr:colOff>
      <xdr:row>18</xdr:row>
      <xdr:rowOff>64766</xdr:rowOff>
    </xdr:from>
    <xdr:to>
      <xdr:col>35</xdr:col>
      <xdr:colOff>791936</xdr:colOff>
      <xdr:row>26</xdr:row>
      <xdr:rowOff>130627</xdr:rowOff>
    </xdr:to>
    <xdr:pic>
      <xdr:nvPicPr>
        <xdr:cNvPr id="9" name="Imagen 8" descr="PTFE bushings - Virgin PTFE">
          <a:extLst>
            <a:ext uri="{FF2B5EF4-FFF2-40B4-BE49-F238E27FC236}">
              <a16:creationId xmlns:a16="http://schemas.microsoft.com/office/drawing/2014/main" id="{4841F51D-0EA0-49C2-BAE0-9EAF404F454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8085143" y="3738695"/>
          <a:ext cx="2234293" cy="16987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www.goodfellow.com/catalogue/GFCat4J.php?ewd_token=DR1FEW2e9EMOTKTsCwJHRaAkSOUEhx&amp;n=FJ7sGhFWMaZPu8M3ivQpigyDNk2yJW" TargetMode="External"/><Relationship Id="rId3" Type="http://schemas.openxmlformats.org/officeDocument/2006/relationships/hyperlink" Target="https://guatemaladigital.com/Categoria/Productos+-+cuidado+de+la+piel/Chitosan+Powder+-+100g/Producto/1448837?Codigo=1448837" TargetMode="External"/><Relationship Id="rId7" Type="http://schemas.openxmlformats.org/officeDocument/2006/relationships/hyperlink" Target="https://www.amazon.com/NOW-Chitosan-500-Chromium-Capsules/dp/B0013OSLWG" TargetMode="External"/><Relationship Id="rId12" Type="http://schemas.openxmlformats.org/officeDocument/2006/relationships/drawing" Target="../drawings/drawing1.xml"/><Relationship Id="rId2" Type="http://schemas.openxmlformats.org/officeDocument/2006/relationships/hyperlink" Target="https://www.amazon.com/Titanium-Grade-6Al-4V-Round-Material/dp/B087M5X188" TargetMode="External"/><Relationship Id="rId1" Type="http://schemas.openxmlformats.org/officeDocument/2006/relationships/hyperlink" Target="https://spanish.alibaba.com/product-detail/astm-b265-grade-5-ti6al4v-titanium-alloy-sheet-price-per-kg-1600170922887.html?spm=a2700.7724857.normal_offer.d_title.48625ed2UCh47K&amp;s=p" TargetMode="External"/><Relationship Id="rId6" Type="http://schemas.openxmlformats.org/officeDocument/2006/relationships/hyperlink" Target="https://www.auravitalis.cl/por-categorias/centella-chitosan/" TargetMode="External"/><Relationship Id="rId11" Type="http://schemas.openxmlformats.org/officeDocument/2006/relationships/hyperlink" Target="https://bioelecmed.biomedcentral.com/articles/10.1186/s42234-020-00059-z" TargetMode="External"/><Relationship Id="rId5" Type="http://schemas.openxmlformats.org/officeDocument/2006/relationships/hyperlink" Target="https://www.farmalisto.com.mx/suplementos-alimenticios/8022-comprar-vita-mia-chitosan-frasco-con-60-capsulas-suplmento-alimenticio-precio-7502262362108-nutri-excelsus.html" TargetMode="External"/><Relationship Id="rId10" Type="http://schemas.openxmlformats.org/officeDocument/2006/relationships/hyperlink" Target="https://sandblastingabrasives.com/silicon-carbides-10/black-sic-11.html" TargetMode="External"/><Relationship Id="rId4" Type="http://schemas.openxmlformats.org/officeDocument/2006/relationships/hyperlink" Target="https://guatemala.desertcart.com/products/63514016-chitosan-350-mg-90-capsules" TargetMode="External"/><Relationship Id="rId9" Type="http://schemas.openxmlformats.org/officeDocument/2006/relationships/hyperlink" Target="https://www.homedepot.com/p/ALC-25-lbs-Medium-Silicon-Carbide-40419/303890489"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Zirconium-Oxide-Purified-Powder-25g/dp/B00JKRA9VE" TargetMode="External"/><Relationship Id="rId13" Type="http://schemas.openxmlformats.org/officeDocument/2006/relationships/hyperlink" Target="https://www.sunflexmetal.com/astm-a276-ss-316l-round-bars-suppliers-manufacturer.html" TargetMode="External"/><Relationship Id="rId18" Type="http://schemas.openxmlformats.org/officeDocument/2006/relationships/printerSettings" Target="../printerSettings/printerSettings1.bin"/><Relationship Id="rId3" Type="http://schemas.openxmlformats.org/officeDocument/2006/relationships/hyperlink" Target="https://www.sunflexmetal.com/astm-a276-ss-316l-round-bars-suppliers-manufacturer.html" TargetMode="External"/><Relationship Id="rId7" Type="http://schemas.openxmlformats.org/officeDocument/2006/relationships/hyperlink" Target="http://www.goodfellow.com/catalogue/GFCat4J.php?ewd_token=4IESgJTpE5pjtZQySMA13qLHJsKsOQ&amp;n=LlOjVzm5S4HuZBuKDfQeTBvCA7DpGY" TargetMode="External"/><Relationship Id="rId12" Type="http://schemas.openxmlformats.org/officeDocument/2006/relationships/hyperlink" Target="https://www.amazon.com/Zirconium-Oxide-Purified-Powder-25g/dp/B00JKRA9VE" TargetMode="External"/><Relationship Id="rId17" Type="http://schemas.openxmlformats.org/officeDocument/2006/relationships/hyperlink" Target="https://www.amazon.com/Zirconium-Oxide-Purified-Powder-25g/dp/B00JKRA9VE" TargetMode="External"/><Relationship Id="rId2" Type="http://schemas.openxmlformats.org/officeDocument/2006/relationships/hyperlink" Target="http://www.goodfellow.com/A/Zirconium-Metal.html" TargetMode="External"/><Relationship Id="rId16" Type="http://schemas.openxmlformats.org/officeDocument/2006/relationships/hyperlink" Target="https://www.amazon.com/Zirconium-Oxide-Purified-Powder-25g/dp/B00JKRA9VE" TargetMode="External"/><Relationship Id="rId1" Type="http://schemas.openxmlformats.org/officeDocument/2006/relationships/hyperlink" Target="https://spanish.alibaba.com/product-detail/astm-b265-grade-5-ti6al4v-titanium-alloy-sheet-price-per-kg-1600170922887.html?spm=a2700.7724857.normal_offer.d_title.48625ed2UCh47K&amp;s=p" TargetMode="External"/><Relationship Id="rId6" Type="http://schemas.openxmlformats.org/officeDocument/2006/relationships/hyperlink" Target="https://www.metalsdepot.com/stainless-steel-products/stainless-plate-304" TargetMode="External"/><Relationship Id="rId11" Type="http://schemas.openxmlformats.org/officeDocument/2006/relationships/hyperlink" Target="https://www.amazon.com/Zirconium-Oxide-Purified-Powder-25g/dp/B00JKRA9VE" TargetMode="External"/><Relationship Id="rId5" Type="http://schemas.openxmlformats.org/officeDocument/2006/relationships/hyperlink" Target="https://www.twmetals.com/w-316-316l-a-312-38397.html" TargetMode="External"/><Relationship Id="rId15" Type="http://schemas.openxmlformats.org/officeDocument/2006/relationships/hyperlink" Target="https://www.twmetals.com/w-316-316l-a-312-38397.html" TargetMode="External"/><Relationship Id="rId10" Type="http://schemas.openxmlformats.org/officeDocument/2006/relationships/hyperlink" Target="https://www.twmetals.com/w-316-316l-a-312-38397.html" TargetMode="External"/><Relationship Id="rId19" Type="http://schemas.openxmlformats.org/officeDocument/2006/relationships/drawing" Target="../drawings/drawing2.xml"/><Relationship Id="rId4" Type="http://schemas.openxmlformats.org/officeDocument/2006/relationships/hyperlink" Target="https://www.amazon.com/Zirconium-Oxide-Purified-Powder-25g/dp/B00JKRA9VE" TargetMode="External"/><Relationship Id="rId9" Type="http://schemas.openxmlformats.org/officeDocument/2006/relationships/hyperlink" Target="https://www.sunflexmetal.com/astm-a276-ss-316l-round-bars-suppliers-manufacturer.html" TargetMode="External"/><Relationship Id="rId14" Type="http://schemas.openxmlformats.org/officeDocument/2006/relationships/hyperlink" Target="https://www.sunflexmetal.com/astm-a276-ss-316l-round-bars-suppliers-manufacture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I33"/>
  <sheetViews>
    <sheetView tabSelected="1" zoomScale="101" workbookViewId="0">
      <selection activeCell="L15" sqref="L15"/>
    </sheetView>
  </sheetViews>
  <sheetFormatPr baseColWidth="10" defaultRowHeight="15.75" x14ac:dyDescent="0.25"/>
  <sheetData>
    <row r="5" spans="2:9" x14ac:dyDescent="0.25">
      <c r="B5" s="17" t="s">
        <v>0</v>
      </c>
      <c r="C5" s="17"/>
      <c r="D5" s="17" t="s">
        <v>1</v>
      </c>
      <c r="E5" s="17"/>
      <c r="F5" s="17"/>
      <c r="G5" s="17"/>
      <c r="H5" s="17"/>
      <c r="I5" s="17"/>
    </row>
    <row r="6" spans="2:9" x14ac:dyDescent="0.25">
      <c r="B6" s="17"/>
      <c r="C6" s="17"/>
      <c r="D6" s="17"/>
      <c r="E6" s="17"/>
      <c r="F6" s="17"/>
      <c r="G6" s="17"/>
      <c r="H6" s="17"/>
      <c r="I6" s="17"/>
    </row>
    <row r="7" spans="2:9" x14ac:dyDescent="0.25">
      <c r="B7" s="17"/>
      <c r="C7" s="17"/>
      <c r="D7" s="17"/>
      <c r="E7" s="17"/>
      <c r="F7" s="17"/>
      <c r="G7" s="17"/>
      <c r="H7" s="17"/>
      <c r="I7" s="17"/>
    </row>
    <row r="8" spans="2:9" x14ac:dyDescent="0.25">
      <c r="B8" s="7" t="s">
        <v>2</v>
      </c>
      <c r="C8" s="7"/>
      <c r="D8" s="7"/>
      <c r="E8" s="7"/>
      <c r="F8" s="7"/>
      <c r="G8" s="7"/>
      <c r="H8" s="7"/>
      <c r="I8" s="7"/>
    </row>
    <row r="9" spans="2:9" x14ac:dyDescent="0.25">
      <c r="B9" s="7"/>
      <c r="C9" s="7"/>
      <c r="D9" s="7"/>
      <c r="E9" s="7"/>
      <c r="F9" s="7"/>
      <c r="G9" s="7"/>
      <c r="H9" s="7"/>
      <c r="I9" s="7"/>
    </row>
    <row r="10" spans="2:9" x14ac:dyDescent="0.25">
      <c r="B10" s="7"/>
      <c r="C10" s="7"/>
      <c r="D10" s="7"/>
      <c r="E10" s="7"/>
      <c r="F10" s="7"/>
      <c r="G10" s="7"/>
      <c r="H10" s="7"/>
      <c r="I10" s="7"/>
    </row>
    <row r="11" spans="2:9" x14ac:dyDescent="0.25">
      <c r="B11" s="7" t="s">
        <v>3</v>
      </c>
      <c r="C11" s="7"/>
      <c r="D11" s="7"/>
      <c r="E11" s="7"/>
      <c r="F11" s="7"/>
      <c r="G11" s="7"/>
      <c r="H11" s="7"/>
      <c r="I11" s="7"/>
    </row>
    <row r="12" spans="2:9" x14ac:dyDescent="0.25">
      <c r="B12" s="7"/>
      <c r="C12" s="7"/>
      <c r="D12" s="7"/>
      <c r="E12" s="7"/>
      <c r="F12" s="7"/>
      <c r="G12" s="7"/>
      <c r="H12" s="7"/>
      <c r="I12" s="7"/>
    </row>
    <row r="13" spans="2:9" x14ac:dyDescent="0.25">
      <c r="B13" s="7"/>
      <c r="C13" s="7"/>
      <c r="D13" s="7"/>
      <c r="E13" s="7"/>
      <c r="F13" s="7"/>
      <c r="G13" s="7"/>
      <c r="H13" s="7"/>
      <c r="I13" s="7"/>
    </row>
    <row r="14" spans="2:9" x14ac:dyDescent="0.25">
      <c r="B14" s="7" t="s">
        <v>4</v>
      </c>
      <c r="C14" s="7"/>
      <c r="D14" s="7"/>
      <c r="E14" s="7"/>
      <c r="F14" s="7"/>
      <c r="G14" s="7"/>
      <c r="H14" s="7"/>
      <c r="I14" s="7"/>
    </row>
    <row r="15" spans="2:9" x14ac:dyDescent="0.25">
      <c r="B15" s="7"/>
      <c r="C15" s="7"/>
      <c r="D15" s="7"/>
      <c r="E15" s="7"/>
      <c r="F15" s="7"/>
      <c r="G15" s="7"/>
      <c r="H15" s="7"/>
      <c r="I15" s="7"/>
    </row>
    <row r="16" spans="2:9" x14ac:dyDescent="0.25">
      <c r="B16" s="7"/>
      <c r="C16" s="7"/>
      <c r="D16" s="7"/>
      <c r="E16" s="7"/>
      <c r="F16" s="7"/>
      <c r="G16" s="7"/>
      <c r="H16" s="7"/>
      <c r="I16" s="7"/>
    </row>
    <row r="22" spans="2:9" x14ac:dyDescent="0.25">
      <c r="B22" s="17" t="s">
        <v>5</v>
      </c>
      <c r="C22" s="17"/>
      <c r="D22" s="17" t="s">
        <v>1</v>
      </c>
      <c r="E22" s="17"/>
      <c r="F22" s="17"/>
      <c r="G22" s="17"/>
      <c r="H22" s="17"/>
      <c r="I22" s="17"/>
    </row>
    <row r="23" spans="2:9" x14ac:dyDescent="0.25">
      <c r="B23" s="17"/>
      <c r="C23" s="17"/>
      <c r="D23" s="17"/>
      <c r="E23" s="17"/>
      <c r="F23" s="17"/>
      <c r="G23" s="17"/>
      <c r="H23" s="17"/>
      <c r="I23" s="17"/>
    </row>
    <row r="24" spans="2:9" x14ac:dyDescent="0.25">
      <c r="B24" s="17"/>
      <c r="C24" s="17"/>
      <c r="D24" s="17"/>
      <c r="E24" s="17"/>
      <c r="F24" s="17"/>
      <c r="G24" s="17"/>
      <c r="H24" s="17"/>
      <c r="I24" s="17"/>
    </row>
    <row r="25" spans="2:9" x14ac:dyDescent="0.25">
      <c r="B25" s="7" t="s">
        <v>6</v>
      </c>
      <c r="C25" s="7"/>
      <c r="D25" s="18" t="s">
        <v>22</v>
      </c>
      <c r="E25" s="19"/>
      <c r="F25" s="19"/>
      <c r="G25" s="19"/>
      <c r="H25" s="19"/>
      <c r="I25" s="20"/>
    </row>
    <row r="26" spans="2:9" x14ac:dyDescent="0.25">
      <c r="B26" s="7"/>
      <c r="C26" s="7"/>
      <c r="D26" s="21"/>
      <c r="E26" s="22"/>
      <c r="F26" s="22"/>
      <c r="G26" s="22"/>
      <c r="H26" s="22"/>
      <c r="I26" s="23"/>
    </row>
    <row r="27" spans="2:9" x14ac:dyDescent="0.25">
      <c r="B27" s="7"/>
      <c r="C27" s="7"/>
      <c r="D27" s="24"/>
      <c r="E27" s="25"/>
      <c r="F27" s="25"/>
      <c r="G27" s="25"/>
      <c r="H27" s="25"/>
      <c r="I27" s="26"/>
    </row>
    <row r="28" spans="2:9" x14ac:dyDescent="0.25">
      <c r="B28" s="7" t="s">
        <v>7</v>
      </c>
      <c r="C28" s="7"/>
      <c r="D28" s="8" t="s">
        <v>23</v>
      </c>
      <c r="E28" s="9"/>
      <c r="F28" s="9"/>
      <c r="G28" s="9"/>
      <c r="H28" s="9"/>
      <c r="I28" s="10"/>
    </row>
    <row r="29" spans="2:9" x14ac:dyDescent="0.25">
      <c r="B29" s="7"/>
      <c r="C29" s="7"/>
      <c r="D29" s="11"/>
      <c r="E29" s="12"/>
      <c r="F29" s="12"/>
      <c r="G29" s="12"/>
      <c r="H29" s="12"/>
      <c r="I29" s="13"/>
    </row>
    <row r="30" spans="2:9" x14ac:dyDescent="0.25">
      <c r="B30" s="7"/>
      <c r="C30" s="7"/>
      <c r="D30" s="14"/>
      <c r="E30" s="15"/>
      <c r="F30" s="15"/>
      <c r="G30" s="15"/>
      <c r="H30" s="15"/>
      <c r="I30" s="16"/>
    </row>
    <row r="31" spans="2:9" x14ac:dyDescent="0.25">
      <c r="B31" s="7" t="s">
        <v>8</v>
      </c>
      <c r="C31" s="7"/>
      <c r="D31" s="8" t="s">
        <v>24</v>
      </c>
      <c r="E31" s="9"/>
      <c r="F31" s="9"/>
      <c r="G31" s="9"/>
      <c r="H31" s="9"/>
      <c r="I31" s="10"/>
    </row>
    <row r="32" spans="2:9" x14ac:dyDescent="0.25">
      <c r="B32" s="7"/>
      <c r="C32" s="7"/>
      <c r="D32" s="11"/>
      <c r="E32" s="12"/>
      <c r="F32" s="12"/>
      <c r="G32" s="12"/>
      <c r="H32" s="12"/>
      <c r="I32" s="13"/>
    </row>
    <row r="33" spans="2:9" x14ac:dyDescent="0.25">
      <c r="B33" s="7"/>
      <c r="C33" s="7"/>
      <c r="D33" s="14"/>
      <c r="E33" s="15"/>
      <c r="F33" s="15"/>
      <c r="G33" s="15"/>
      <c r="H33" s="15"/>
      <c r="I33" s="16"/>
    </row>
  </sheetData>
  <mergeCells count="16">
    <mergeCell ref="D8:I10"/>
    <mergeCell ref="D11:I13"/>
    <mergeCell ref="D14:I16"/>
    <mergeCell ref="B5:C7"/>
    <mergeCell ref="D5:I7"/>
    <mergeCell ref="B8:C10"/>
    <mergeCell ref="B11:C13"/>
    <mergeCell ref="B14:C16"/>
    <mergeCell ref="B31:C33"/>
    <mergeCell ref="D31:I33"/>
    <mergeCell ref="B22:C24"/>
    <mergeCell ref="D22:I24"/>
    <mergeCell ref="B25:C27"/>
    <mergeCell ref="D25:I27"/>
    <mergeCell ref="B28:C30"/>
    <mergeCell ref="D28:I3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J27"/>
  <sheetViews>
    <sheetView workbookViewId="0">
      <selection activeCell="K28" sqref="K28"/>
    </sheetView>
  </sheetViews>
  <sheetFormatPr baseColWidth="10" defaultRowHeight="15.75" x14ac:dyDescent="0.25"/>
  <sheetData>
    <row r="4" spans="1:10" x14ac:dyDescent="0.25">
      <c r="A4" s="17" t="s">
        <v>9</v>
      </c>
      <c r="B4" s="17"/>
      <c r="C4" s="17" t="s">
        <v>16</v>
      </c>
      <c r="D4" s="17"/>
      <c r="E4" s="17" t="s">
        <v>1</v>
      </c>
      <c r="F4" s="17"/>
      <c r="G4" s="17"/>
      <c r="H4" s="17"/>
      <c r="I4" s="17"/>
      <c r="J4" s="17"/>
    </row>
    <row r="5" spans="1:10" x14ac:dyDescent="0.25">
      <c r="A5" s="17"/>
      <c r="B5" s="17"/>
      <c r="C5" s="17"/>
      <c r="D5" s="17"/>
      <c r="E5" s="17"/>
      <c r="F5" s="17"/>
      <c r="G5" s="17"/>
      <c r="H5" s="17"/>
      <c r="I5" s="17"/>
      <c r="J5" s="17"/>
    </row>
    <row r="6" spans="1:10" x14ac:dyDescent="0.25">
      <c r="A6" s="17"/>
      <c r="B6" s="17"/>
      <c r="C6" s="17"/>
      <c r="D6" s="17"/>
      <c r="E6" s="17"/>
      <c r="F6" s="17"/>
      <c r="G6" s="17"/>
      <c r="H6" s="17"/>
      <c r="I6" s="17"/>
      <c r="J6" s="17"/>
    </row>
    <row r="7" spans="1:10" x14ac:dyDescent="0.25">
      <c r="A7" s="7" t="s">
        <v>11</v>
      </c>
      <c r="B7" s="7"/>
      <c r="C7" s="7">
        <v>30</v>
      </c>
      <c r="D7" s="7"/>
      <c r="E7" s="28" t="s">
        <v>26</v>
      </c>
      <c r="F7" s="29"/>
      <c r="G7" s="29"/>
      <c r="H7" s="29"/>
      <c r="I7" s="29"/>
      <c r="J7" s="30"/>
    </row>
    <row r="8" spans="1:10" x14ac:dyDescent="0.25">
      <c r="A8" s="7"/>
      <c r="B8" s="7"/>
      <c r="C8" s="7"/>
      <c r="D8" s="7"/>
      <c r="E8" s="31"/>
      <c r="F8" s="32"/>
      <c r="G8" s="32"/>
      <c r="H8" s="32"/>
      <c r="I8" s="32"/>
      <c r="J8" s="33"/>
    </row>
    <row r="9" spans="1:10" x14ac:dyDescent="0.25">
      <c r="A9" s="7"/>
      <c r="B9" s="7"/>
      <c r="C9" s="7"/>
      <c r="D9" s="7"/>
      <c r="E9" s="34"/>
      <c r="F9" s="35"/>
      <c r="G9" s="35"/>
      <c r="H9" s="35"/>
      <c r="I9" s="35"/>
      <c r="J9" s="36"/>
    </row>
    <row r="10" spans="1:10" x14ac:dyDescent="0.25">
      <c r="A10" s="7" t="s">
        <v>12</v>
      </c>
      <c r="B10" s="7"/>
      <c r="C10" s="7">
        <v>30</v>
      </c>
      <c r="D10" s="7"/>
      <c r="E10" s="47" t="s">
        <v>27</v>
      </c>
      <c r="F10" s="48"/>
      <c r="G10" s="48"/>
      <c r="H10" s="48"/>
      <c r="I10" s="48"/>
      <c r="J10" s="49"/>
    </row>
    <row r="11" spans="1:10" x14ac:dyDescent="0.25">
      <c r="A11" s="7"/>
      <c r="B11" s="7"/>
      <c r="C11" s="7"/>
      <c r="D11" s="7"/>
      <c r="E11" s="50"/>
      <c r="F11" s="51"/>
      <c r="G11" s="51"/>
      <c r="H11" s="51"/>
      <c r="I11" s="51"/>
      <c r="J11" s="52"/>
    </row>
    <row r="12" spans="1:10" x14ac:dyDescent="0.25">
      <c r="A12" s="7"/>
      <c r="B12" s="7"/>
      <c r="C12" s="7"/>
      <c r="D12" s="7"/>
      <c r="E12" s="53"/>
      <c r="F12" s="54"/>
      <c r="G12" s="54"/>
      <c r="H12" s="54"/>
      <c r="I12" s="54"/>
      <c r="J12" s="55"/>
    </row>
    <row r="13" spans="1:10" x14ac:dyDescent="0.25">
      <c r="A13" s="7" t="s">
        <v>13</v>
      </c>
      <c r="B13" s="7"/>
      <c r="C13" s="7">
        <v>15</v>
      </c>
      <c r="D13" s="7"/>
      <c r="E13" s="38" t="s">
        <v>28</v>
      </c>
      <c r="F13" s="39"/>
      <c r="G13" s="39"/>
      <c r="H13" s="39"/>
      <c r="I13" s="39"/>
      <c r="J13" s="40"/>
    </row>
    <row r="14" spans="1:10" x14ac:dyDescent="0.25">
      <c r="A14" s="7"/>
      <c r="B14" s="7"/>
      <c r="C14" s="7"/>
      <c r="D14" s="7"/>
      <c r="E14" s="41"/>
      <c r="F14" s="42"/>
      <c r="G14" s="42"/>
      <c r="H14" s="42"/>
      <c r="I14" s="42"/>
      <c r="J14" s="43"/>
    </row>
    <row r="15" spans="1:10" x14ac:dyDescent="0.25">
      <c r="A15" s="7"/>
      <c r="B15" s="7"/>
      <c r="C15" s="7"/>
      <c r="D15" s="7"/>
      <c r="E15" s="44"/>
      <c r="F15" s="45"/>
      <c r="G15" s="45"/>
      <c r="H15" s="45"/>
      <c r="I15" s="45"/>
      <c r="J15" s="46"/>
    </row>
    <row r="16" spans="1:10" x14ac:dyDescent="0.25">
      <c r="A16" s="7" t="s">
        <v>14</v>
      </c>
      <c r="B16" s="7"/>
      <c r="C16" s="7">
        <v>10</v>
      </c>
      <c r="D16" s="7"/>
      <c r="E16" s="28" t="s">
        <v>29</v>
      </c>
      <c r="F16" s="29"/>
      <c r="G16" s="29"/>
      <c r="H16" s="29"/>
      <c r="I16" s="29"/>
      <c r="J16" s="30"/>
    </row>
    <row r="17" spans="1:10" x14ac:dyDescent="0.25">
      <c r="A17" s="7"/>
      <c r="B17" s="7"/>
      <c r="C17" s="7"/>
      <c r="D17" s="7"/>
      <c r="E17" s="31"/>
      <c r="F17" s="32"/>
      <c r="G17" s="32"/>
      <c r="H17" s="32"/>
      <c r="I17" s="32"/>
      <c r="J17" s="33"/>
    </row>
    <row r="18" spans="1:10" x14ac:dyDescent="0.25">
      <c r="A18" s="7"/>
      <c r="B18" s="7"/>
      <c r="C18" s="7"/>
      <c r="D18" s="7"/>
      <c r="E18" s="34"/>
      <c r="F18" s="35"/>
      <c r="G18" s="35"/>
      <c r="H18" s="35"/>
      <c r="I18" s="35"/>
      <c r="J18" s="36"/>
    </row>
    <row r="19" spans="1:10" x14ac:dyDescent="0.25">
      <c r="A19" s="7" t="s">
        <v>10</v>
      </c>
      <c r="B19" s="7"/>
      <c r="C19" s="7">
        <v>5</v>
      </c>
      <c r="D19" s="7"/>
      <c r="E19" s="37" t="s">
        <v>86</v>
      </c>
      <c r="F19" s="37"/>
      <c r="G19" s="37"/>
      <c r="H19" s="37"/>
      <c r="I19" s="37"/>
      <c r="J19" s="37"/>
    </row>
    <row r="20" spans="1:10" x14ac:dyDescent="0.25">
      <c r="A20" s="7"/>
      <c r="B20" s="7"/>
      <c r="C20" s="7"/>
      <c r="D20" s="7"/>
      <c r="E20" s="37"/>
      <c r="F20" s="37"/>
      <c r="G20" s="37"/>
      <c r="H20" s="37"/>
      <c r="I20" s="37"/>
      <c r="J20" s="37"/>
    </row>
    <row r="21" spans="1:10" x14ac:dyDescent="0.25">
      <c r="A21" s="7"/>
      <c r="B21" s="7"/>
      <c r="C21" s="7"/>
      <c r="D21" s="7"/>
      <c r="E21" s="37"/>
      <c r="F21" s="37"/>
      <c r="G21" s="37"/>
      <c r="H21" s="37"/>
      <c r="I21" s="37"/>
      <c r="J21" s="37"/>
    </row>
    <row r="22" spans="1:10" x14ac:dyDescent="0.25">
      <c r="A22" s="7" t="s">
        <v>15</v>
      </c>
      <c r="B22" s="7"/>
      <c r="C22" s="7">
        <v>10</v>
      </c>
      <c r="D22" s="7"/>
      <c r="E22" s="27" t="s">
        <v>87</v>
      </c>
      <c r="F22" s="27"/>
      <c r="G22" s="27"/>
      <c r="H22" s="27"/>
      <c r="I22" s="27"/>
      <c r="J22" s="27"/>
    </row>
    <row r="23" spans="1:10" x14ac:dyDescent="0.25">
      <c r="A23" s="7"/>
      <c r="B23" s="7"/>
      <c r="C23" s="7"/>
      <c r="D23" s="7"/>
      <c r="E23" s="27"/>
      <c r="F23" s="27"/>
      <c r="G23" s="27"/>
      <c r="H23" s="27"/>
      <c r="I23" s="27"/>
      <c r="J23" s="27"/>
    </row>
    <row r="24" spans="1:10" x14ac:dyDescent="0.25">
      <c r="A24" s="7"/>
      <c r="B24" s="7"/>
      <c r="C24" s="7"/>
      <c r="D24" s="7"/>
      <c r="E24" s="27"/>
      <c r="F24" s="27"/>
      <c r="G24" s="27"/>
      <c r="H24" s="27"/>
      <c r="I24" s="27"/>
      <c r="J24" s="27"/>
    </row>
    <row r="25" spans="1:10" x14ac:dyDescent="0.25">
      <c r="A25" s="7" t="s">
        <v>25</v>
      </c>
      <c r="B25" s="7"/>
      <c r="C25" s="7">
        <f>SUM(C7:D24)</f>
        <v>100</v>
      </c>
      <c r="D25" s="7"/>
    </row>
    <row r="26" spans="1:10" x14ac:dyDescent="0.25">
      <c r="A26" s="7"/>
      <c r="B26" s="7"/>
      <c r="C26" s="7"/>
      <c r="D26" s="7"/>
    </row>
    <row r="27" spans="1:10" x14ac:dyDescent="0.25">
      <c r="A27" s="7"/>
      <c r="B27" s="7"/>
      <c r="C27" s="7"/>
      <c r="D27" s="7"/>
    </row>
  </sheetData>
  <mergeCells count="23">
    <mergeCell ref="C13:D15"/>
    <mergeCell ref="E13:J15"/>
    <mergeCell ref="A4:B6"/>
    <mergeCell ref="A7:B9"/>
    <mergeCell ref="A10:B12"/>
    <mergeCell ref="A13:B15"/>
    <mergeCell ref="C4:D6"/>
    <mergeCell ref="E4:J6"/>
    <mergeCell ref="C7:D9"/>
    <mergeCell ref="E7:J9"/>
    <mergeCell ref="C10:D12"/>
    <mergeCell ref="E10:J12"/>
    <mergeCell ref="A16:B18"/>
    <mergeCell ref="C16:D18"/>
    <mergeCell ref="E16:J18"/>
    <mergeCell ref="A19:B21"/>
    <mergeCell ref="C19:D21"/>
    <mergeCell ref="E19:J21"/>
    <mergeCell ref="A22:B24"/>
    <mergeCell ref="C22:D24"/>
    <mergeCell ref="E22:J24"/>
    <mergeCell ref="A25:B27"/>
    <mergeCell ref="C25:D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T112"/>
  <sheetViews>
    <sheetView zoomScale="70" zoomScaleNormal="70" workbookViewId="0">
      <selection activeCell="M25" sqref="M25"/>
    </sheetView>
  </sheetViews>
  <sheetFormatPr baseColWidth="10" defaultRowHeight="15.75" x14ac:dyDescent="0.25"/>
  <sheetData>
    <row r="3" spans="1:46" x14ac:dyDescent="0.25">
      <c r="B3" s="17" t="s">
        <v>17</v>
      </c>
      <c r="C3" s="17"/>
      <c r="D3" s="17" t="s">
        <v>33</v>
      </c>
      <c r="E3" s="17"/>
      <c r="F3" s="81" t="s">
        <v>18</v>
      </c>
      <c r="G3" s="82"/>
      <c r="H3" s="17" t="s">
        <v>19</v>
      </c>
      <c r="I3" s="17"/>
      <c r="J3" s="81" t="s">
        <v>20</v>
      </c>
      <c r="K3" s="82"/>
      <c r="L3" s="17" t="s">
        <v>21</v>
      </c>
      <c r="M3" s="17"/>
      <c r="N3" s="17" t="s">
        <v>80</v>
      </c>
      <c r="O3" s="17"/>
    </row>
    <row r="4" spans="1:46" x14ac:dyDescent="0.25">
      <c r="B4" s="17"/>
      <c r="C4" s="17"/>
      <c r="D4" s="17"/>
      <c r="E4" s="17"/>
      <c r="F4" s="83"/>
      <c r="G4" s="84"/>
      <c r="H4" s="17"/>
      <c r="I4" s="17"/>
      <c r="J4" s="83"/>
      <c r="K4" s="84"/>
      <c r="L4" s="17"/>
      <c r="M4" s="17"/>
      <c r="N4" s="17"/>
      <c r="O4" s="17"/>
    </row>
    <row r="5" spans="1:46" x14ac:dyDescent="0.25">
      <c r="B5" s="17"/>
      <c r="C5" s="17"/>
      <c r="D5" s="17"/>
      <c r="E5" s="17"/>
      <c r="F5" s="85"/>
      <c r="G5" s="86"/>
      <c r="H5" s="17"/>
      <c r="I5" s="17"/>
      <c r="J5" s="85"/>
      <c r="K5" s="86"/>
      <c r="L5" s="17"/>
      <c r="M5" s="17"/>
      <c r="N5" s="17"/>
      <c r="O5" s="17"/>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row>
    <row r="6" spans="1:46" x14ac:dyDescent="0.25">
      <c r="B6" s="7" t="s">
        <v>31</v>
      </c>
      <c r="C6" s="7"/>
      <c r="D6" s="8" t="s">
        <v>37</v>
      </c>
      <c r="E6" s="10"/>
      <c r="F6" s="7" t="s">
        <v>35</v>
      </c>
      <c r="G6" s="7"/>
      <c r="H6" s="7" t="s">
        <v>73</v>
      </c>
      <c r="I6" s="7"/>
      <c r="J6" s="7" t="s">
        <v>40</v>
      </c>
      <c r="K6" s="7"/>
      <c r="L6" s="8" t="s">
        <v>41</v>
      </c>
      <c r="M6" s="10"/>
      <c r="N6" s="8">
        <v>4.5119999999999996</v>
      </c>
      <c r="O6" s="10"/>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row>
    <row r="7" spans="1:46" x14ac:dyDescent="0.25">
      <c r="B7" s="7"/>
      <c r="C7" s="7"/>
      <c r="D7" s="11"/>
      <c r="E7" s="13"/>
      <c r="F7" s="7"/>
      <c r="G7" s="7"/>
      <c r="H7" s="7"/>
      <c r="I7" s="7"/>
      <c r="J7" s="7"/>
      <c r="K7" s="7"/>
      <c r="L7" s="11"/>
      <c r="M7" s="13"/>
      <c r="N7" s="11"/>
      <c r="O7" s="13"/>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row>
    <row r="8" spans="1:46" x14ac:dyDescent="0.25">
      <c r="B8" s="7"/>
      <c r="C8" s="7"/>
      <c r="D8" s="14"/>
      <c r="E8" s="16"/>
      <c r="F8" s="7"/>
      <c r="G8" s="7"/>
      <c r="H8" s="7"/>
      <c r="I8" s="7"/>
      <c r="J8" s="7"/>
      <c r="K8" s="7"/>
      <c r="L8" s="14"/>
      <c r="M8" s="16"/>
      <c r="N8" s="14"/>
      <c r="O8" s="16"/>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row>
    <row r="9" spans="1:46" x14ac:dyDescent="0.25">
      <c r="A9" s="13" t="s">
        <v>148</v>
      </c>
      <c r="B9" s="7" t="s">
        <v>32</v>
      </c>
      <c r="C9" s="7"/>
      <c r="D9" s="7" t="s">
        <v>38</v>
      </c>
      <c r="E9" s="7"/>
      <c r="F9" s="7" t="s">
        <v>110</v>
      </c>
      <c r="G9" s="7"/>
      <c r="H9" s="7" t="s">
        <v>73</v>
      </c>
      <c r="I9" s="7"/>
      <c r="J9" s="7"/>
      <c r="K9" s="7"/>
      <c r="L9" s="8" t="s">
        <v>42</v>
      </c>
      <c r="M9" s="10"/>
      <c r="N9" s="8">
        <v>3.21</v>
      </c>
      <c r="O9" s="10"/>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row>
    <row r="10" spans="1:46" x14ac:dyDescent="0.25">
      <c r="A10" s="13"/>
      <c r="B10" s="7"/>
      <c r="C10" s="7"/>
      <c r="D10" s="7"/>
      <c r="E10" s="7"/>
      <c r="F10" s="7"/>
      <c r="G10" s="7"/>
      <c r="H10" s="7"/>
      <c r="I10" s="7"/>
      <c r="J10" s="7"/>
      <c r="K10" s="7"/>
      <c r="L10" s="11"/>
      <c r="M10" s="13"/>
      <c r="N10" s="11"/>
      <c r="O10" s="13"/>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row>
    <row r="11" spans="1:46" x14ac:dyDescent="0.25">
      <c r="A11" s="13"/>
      <c r="B11" s="7"/>
      <c r="C11" s="7"/>
      <c r="D11" s="7"/>
      <c r="E11" s="7"/>
      <c r="F11" s="7"/>
      <c r="G11" s="7"/>
      <c r="H11" s="7"/>
      <c r="I11" s="7"/>
      <c r="J11" s="7"/>
      <c r="K11" s="7"/>
      <c r="L11" s="14"/>
      <c r="M11" s="16"/>
      <c r="N11" s="14"/>
      <c r="O11" s="16"/>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row>
    <row r="12" spans="1:46" x14ac:dyDescent="0.25">
      <c r="A12" s="61" t="s">
        <v>141</v>
      </c>
      <c r="B12" s="78" t="s">
        <v>30</v>
      </c>
      <c r="C12" s="78"/>
      <c r="D12" s="7" t="s">
        <v>39</v>
      </c>
      <c r="E12" s="7"/>
      <c r="F12" s="7" t="s">
        <v>34</v>
      </c>
      <c r="G12" s="7"/>
      <c r="H12" s="7" t="s">
        <v>73</v>
      </c>
      <c r="I12" s="7"/>
      <c r="J12" s="47" t="s">
        <v>43</v>
      </c>
      <c r="K12" s="49"/>
      <c r="L12" s="8" t="s">
        <v>50</v>
      </c>
      <c r="M12" s="10"/>
      <c r="N12" s="8" t="s">
        <v>99</v>
      </c>
      <c r="O12" s="10"/>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row>
    <row r="13" spans="1:46" x14ac:dyDescent="0.25">
      <c r="A13" s="61"/>
      <c r="B13" s="78"/>
      <c r="C13" s="78"/>
      <c r="D13" s="7"/>
      <c r="E13" s="7"/>
      <c r="F13" s="7"/>
      <c r="G13" s="7"/>
      <c r="H13" s="7"/>
      <c r="I13" s="7"/>
      <c r="J13" s="50"/>
      <c r="K13" s="52"/>
      <c r="L13" s="11"/>
      <c r="M13" s="13"/>
      <c r="N13" s="11"/>
      <c r="O13" s="13"/>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row>
    <row r="14" spans="1:46" x14ac:dyDescent="0.25">
      <c r="A14" s="61"/>
      <c r="B14" s="78"/>
      <c r="C14" s="78"/>
      <c r="D14" s="7"/>
      <c r="E14" s="7"/>
      <c r="F14" s="7"/>
      <c r="G14" s="7"/>
      <c r="H14" s="7"/>
      <c r="I14" s="7"/>
      <c r="J14" s="53"/>
      <c r="K14" s="55"/>
      <c r="L14" s="14"/>
      <c r="M14" s="16"/>
      <c r="N14" s="14"/>
      <c r="O14" s="16"/>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row>
    <row r="15" spans="1:46" x14ac:dyDescent="0.25">
      <c r="A15" s="61" t="s">
        <v>141</v>
      </c>
      <c r="B15" s="78" t="s">
        <v>97</v>
      </c>
      <c r="C15" s="78"/>
      <c r="D15" s="7" t="s">
        <v>98</v>
      </c>
      <c r="E15" s="7"/>
      <c r="F15" s="7" t="s">
        <v>36</v>
      </c>
      <c r="G15" s="7"/>
      <c r="H15" s="7" t="s">
        <v>73</v>
      </c>
      <c r="I15" s="7"/>
      <c r="J15" s="7" t="s">
        <v>44</v>
      </c>
      <c r="K15" s="7"/>
      <c r="L15" s="8" t="s">
        <v>50</v>
      </c>
      <c r="M15" s="10"/>
      <c r="N15" s="8">
        <v>1.2</v>
      </c>
      <c r="O15" s="10"/>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row>
    <row r="16" spans="1:46" x14ac:dyDescent="0.25">
      <c r="A16" s="61"/>
      <c r="B16" s="78"/>
      <c r="C16" s="78"/>
      <c r="D16" s="7"/>
      <c r="E16" s="7"/>
      <c r="F16" s="7"/>
      <c r="G16" s="7"/>
      <c r="H16" s="7"/>
      <c r="I16" s="7"/>
      <c r="J16" s="7"/>
      <c r="K16" s="7"/>
      <c r="L16" s="11"/>
      <c r="M16" s="13"/>
      <c r="N16" s="11"/>
      <c r="O16" s="13"/>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row>
    <row r="17" spans="1:46" x14ac:dyDescent="0.25">
      <c r="A17" s="61"/>
      <c r="B17" s="78"/>
      <c r="C17" s="78"/>
      <c r="D17" s="7"/>
      <c r="E17" s="7"/>
      <c r="F17" s="7"/>
      <c r="G17" s="7"/>
      <c r="H17" s="7"/>
      <c r="I17" s="7"/>
      <c r="J17" s="7"/>
      <c r="K17" s="7"/>
      <c r="L17" s="14"/>
      <c r="M17" s="16"/>
      <c r="N17" s="14"/>
      <c r="O17" s="16"/>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row>
    <row r="18" spans="1:46" x14ac:dyDescent="0.25">
      <c r="A18" s="61" t="s">
        <v>141</v>
      </c>
      <c r="B18" s="78" t="s">
        <v>109</v>
      </c>
      <c r="C18" s="78"/>
      <c r="D18" s="8" t="s">
        <v>108</v>
      </c>
      <c r="E18" s="10"/>
      <c r="F18" s="7"/>
      <c r="G18" s="7"/>
      <c r="H18" s="7" t="s">
        <v>73</v>
      </c>
      <c r="I18" s="7"/>
      <c r="J18" s="7" t="s">
        <v>44</v>
      </c>
      <c r="K18" s="7"/>
      <c r="L18" s="7"/>
      <c r="M18" s="7"/>
      <c r="N18" s="8">
        <v>1.23</v>
      </c>
      <c r="O18" s="10"/>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row>
    <row r="19" spans="1:46" x14ac:dyDescent="0.25">
      <c r="A19" s="61"/>
      <c r="B19" s="78"/>
      <c r="C19" s="78"/>
      <c r="D19" s="11"/>
      <c r="E19" s="13"/>
      <c r="F19" s="7"/>
      <c r="G19" s="7"/>
      <c r="H19" s="7"/>
      <c r="I19" s="7"/>
      <c r="J19" s="7"/>
      <c r="K19" s="7"/>
      <c r="L19" s="7"/>
      <c r="M19" s="7"/>
      <c r="N19" s="11"/>
      <c r="O19" s="13"/>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row>
    <row r="20" spans="1:46" x14ac:dyDescent="0.25">
      <c r="A20" s="61"/>
      <c r="B20" s="78"/>
      <c r="C20" s="78"/>
      <c r="D20" s="14"/>
      <c r="E20" s="16"/>
      <c r="F20" s="7"/>
      <c r="G20" s="7"/>
      <c r="H20" s="7"/>
      <c r="I20" s="7"/>
      <c r="J20" s="7"/>
      <c r="K20" s="7"/>
      <c r="L20" s="7"/>
      <c r="M20" s="7"/>
      <c r="N20" s="14"/>
      <c r="O20" s="16"/>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row>
    <row r="21" spans="1:46" x14ac:dyDescent="0.25">
      <c r="G21" t="s">
        <v>149</v>
      </c>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row>
    <row r="22" spans="1:46" x14ac:dyDescent="0.25">
      <c r="B22" t="s">
        <v>142</v>
      </c>
      <c r="D22" t="s">
        <v>147</v>
      </c>
      <c r="G22" s="79" t="s">
        <v>150</v>
      </c>
      <c r="H22" s="79"/>
      <c r="I22" t="s">
        <v>151</v>
      </c>
      <c r="J22" s="79" t="s">
        <v>159</v>
      </c>
      <c r="K22" s="79"/>
      <c r="L22" t="s">
        <v>160</v>
      </c>
      <c r="M22" t="s">
        <v>165</v>
      </c>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row>
    <row r="23" spans="1:46" x14ac:dyDescent="0.25">
      <c r="B23" t="s">
        <v>143</v>
      </c>
      <c r="G23" s="79" t="s">
        <v>153</v>
      </c>
      <c r="H23" s="79"/>
      <c r="I23" t="s">
        <v>152</v>
      </c>
      <c r="J23" s="79" t="s">
        <v>161</v>
      </c>
      <c r="K23" s="79"/>
      <c r="L23" t="s">
        <v>162</v>
      </c>
      <c r="Q23" s="89" t="s">
        <v>31</v>
      </c>
      <c r="R23" s="89"/>
      <c r="S23" s="89"/>
      <c r="T23" s="89"/>
      <c r="U23" s="89"/>
      <c r="V23" s="89"/>
      <c r="W23" s="89" t="s">
        <v>32</v>
      </c>
      <c r="X23" s="89"/>
      <c r="Y23" s="89"/>
      <c r="Z23" s="89"/>
      <c r="AA23" s="89"/>
      <c r="AB23" s="89"/>
      <c r="AC23" s="89" t="s">
        <v>30</v>
      </c>
      <c r="AD23" s="89"/>
      <c r="AE23" s="89"/>
      <c r="AF23" s="89"/>
      <c r="AG23" s="89"/>
      <c r="AH23" s="89"/>
      <c r="AI23" s="89" t="s">
        <v>97</v>
      </c>
      <c r="AJ23" s="89"/>
      <c r="AK23" s="89"/>
      <c r="AL23" s="89"/>
      <c r="AM23" s="89"/>
      <c r="AN23" s="89"/>
      <c r="AO23" s="89" t="s">
        <v>109</v>
      </c>
      <c r="AP23" s="89"/>
      <c r="AQ23" s="89"/>
      <c r="AR23" s="89"/>
      <c r="AS23" s="89"/>
      <c r="AT23" s="89"/>
    </row>
    <row r="24" spans="1:46" x14ac:dyDescent="0.25">
      <c r="B24" t="s">
        <v>144</v>
      </c>
      <c r="G24" s="79" t="s">
        <v>154</v>
      </c>
      <c r="H24" s="79"/>
      <c r="J24" s="80" t="s">
        <v>163</v>
      </c>
      <c r="K24" s="79"/>
      <c r="L24" t="s">
        <v>164</v>
      </c>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row>
    <row r="25" spans="1:46" x14ac:dyDescent="0.25">
      <c r="B25" t="s">
        <v>145</v>
      </c>
      <c r="C25" t="s">
        <v>146</v>
      </c>
      <c r="G25" s="79" t="s">
        <v>155</v>
      </c>
      <c r="H25" s="79"/>
      <c r="I25" t="s">
        <v>156</v>
      </c>
      <c r="J25" s="79"/>
      <c r="K25" s="7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row>
    <row r="26" spans="1:46" x14ac:dyDescent="0.25">
      <c r="G26" s="79" t="s">
        <v>157</v>
      </c>
      <c r="H26" s="79"/>
      <c r="I26" t="s">
        <v>158</v>
      </c>
      <c r="J26" s="79" t="s">
        <v>165</v>
      </c>
      <c r="K26" s="79"/>
    </row>
    <row r="27" spans="1:46" x14ac:dyDescent="0.25">
      <c r="B27" s="58" t="s">
        <v>31</v>
      </c>
      <c r="C27" s="65"/>
      <c r="D27" s="65"/>
      <c r="E27" s="65"/>
      <c r="F27" s="65"/>
      <c r="G27" s="65"/>
      <c r="H27" s="65"/>
      <c r="I27" s="65"/>
      <c r="J27" s="65"/>
      <c r="K27" s="59"/>
      <c r="P27" s="58" t="s">
        <v>30</v>
      </c>
      <c r="Q27" s="65"/>
      <c r="R27" s="65"/>
      <c r="S27" s="65"/>
      <c r="T27" s="65"/>
      <c r="U27" s="65"/>
      <c r="V27" s="65"/>
      <c r="W27" s="65"/>
      <c r="X27" s="65"/>
      <c r="Y27" s="59"/>
    </row>
    <row r="28" spans="1:46" x14ac:dyDescent="0.25">
      <c r="B28" s="60"/>
      <c r="C28" s="66"/>
      <c r="D28" s="66"/>
      <c r="E28" s="66"/>
      <c r="F28" s="66"/>
      <c r="G28" s="66"/>
      <c r="H28" s="66"/>
      <c r="I28" s="66"/>
      <c r="J28" s="66"/>
      <c r="K28" s="61"/>
      <c r="L28" s="3" t="s">
        <v>166</v>
      </c>
      <c r="M28" s="3"/>
      <c r="P28" s="60"/>
      <c r="Q28" s="66"/>
      <c r="R28" s="66"/>
      <c r="S28" s="66"/>
      <c r="T28" s="66"/>
      <c r="U28" s="66"/>
      <c r="V28" s="66"/>
      <c r="W28" s="66"/>
      <c r="X28" s="66"/>
      <c r="Y28" s="61"/>
    </row>
    <row r="29" spans="1:46" x14ac:dyDescent="0.25">
      <c r="B29" s="62"/>
      <c r="C29" s="67"/>
      <c r="D29" s="67"/>
      <c r="E29" s="67"/>
      <c r="F29" s="67"/>
      <c r="G29" s="67"/>
      <c r="H29" s="67"/>
      <c r="I29" s="67"/>
      <c r="J29" s="67"/>
      <c r="K29" s="63"/>
      <c r="P29" s="62"/>
      <c r="Q29" s="67"/>
      <c r="R29" s="67"/>
      <c r="S29" s="67"/>
      <c r="T29" s="67"/>
      <c r="U29" s="67"/>
      <c r="V29" s="67"/>
      <c r="W29" s="67"/>
      <c r="X29" s="67"/>
      <c r="Y29" s="63"/>
    </row>
    <row r="30" spans="1:46" x14ac:dyDescent="0.25">
      <c r="B30" s="7" t="s">
        <v>45</v>
      </c>
      <c r="C30" s="7"/>
      <c r="D30" s="7" t="s">
        <v>46</v>
      </c>
      <c r="E30" s="7"/>
      <c r="F30" s="7" t="s">
        <v>47</v>
      </c>
      <c r="G30" s="7"/>
      <c r="H30" s="7" t="s">
        <v>48</v>
      </c>
      <c r="I30" s="7"/>
      <c r="J30" s="7" t="s">
        <v>49</v>
      </c>
      <c r="K30" s="7"/>
      <c r="P30" s="7" t="s">
        <v>45</v>
      </c>
      <c r="Q30" s="7"/>
      <c r="R30" s="7" t="s">
        <v>46</v>
      </c>
      <c r="S30" s="7"/>
      <c r="T30" s="7" t="s">
        <v>47</v>
      </c>
      <c r="U30" s="7"/>
      <c r="V30" s="7" t="s">
        <v>48</v>
      </c>
      <c r="W30" s="7"/>
      <c r="X30" s="7" t="s">
        <v>49</v>
      </c>
      <c r="Y30" s="7"/>
    </row>
    <row r="31" spans="1:46" x14ac:dyDescent="0.25">
      <c r="B31" s="7"/>
      <c r="C31" s="7"/>
      <c r="D31" s="7"/>
      <c r="E31" s="7"/>
      <c r="F31" s="7"/>
      <c r="G31" s="7"/>
      <c r="H31" s="7"/>
      <c r="I31" s="7"/>
      <c r="J31" s="7"/>
      <c r="K31" s="7"/>
      <c r="P31" s="7"/>
      <c r="Q31" s="7"/>
      <c r="R31" s="7"/>
      <c r="S31" s="7"/>
      <c r="T31" s="7"/>
      <c r="U31" s="7"/>
      <c r="V31" s="7"/>
      <c r="W31" s="7"/>
      <c r="X31" s="7"/>
      <c r="Y31" s="7"/>
    </row>
    <row r="32" spans="1:46" x14ac:dyDescent="0.25">
      <c r="B32" s="7"/>
      <c r="C32" s="7"/>
      <c r="D32" s="7"/>
      <c r="E32" s="7"/>
      <c r="F32" s="7"/>
      <c r="G32" s="7"/>
      <c r="H32" s="7"/>
      <c r="I32" s="7"/>
      <c r="J32" s="7"/>
      <c r="K32" s="7"/>
      <c r="P32" s="7"/>
      <c r="Q32" s="7"/>
      <c r="R32" s="7"/>
      <c r="S32" s="7"/>
      <c r="T32" s="7"/>
      <c r="U32" s="7"/>
      <c r="V32" s="7"/>
      <c r="W32" s="7"/>
      <c r="X32" s="7"/>
      <c r="Y32" s="7"/>
    </row>
    <row r="33" spans="1:25" x14ac:dyDescent="0.25">
      <c r="A33" s="7" t="s">
        <v>54</v>
      </c>
      <c r="B33" s="8" t="s">
        <v>61</v>
      </c>
      <c r="C33" s="10"/>
      <c r="D33" s="56" t="s">
        <v>64</v>
      </c>
      <c r="E33" s="56"/>
      <c r="F33" s="56" t="s">
        <v>66</v>
      </c>
      <c r="G33" s="56"/>
      <c r="H33" s="56" t="s">
        <v>140</v>
      </c>
      <c r="I33" s="56"/>
      <c r="J33" s="56" t="s">
        <v>82</v>
      </c>
      <c r="K33" s="56"/>
      <c r="O33" s="7" t="s">
        <v>54</v>
      </c>
      <c r="P33" s="8" t="s">
        <v>91</v>
      </c>
      <c r="Q33" s="10"/>
      <c r="R33" s="56" t="s">
        <v>92</v>
      </c>
      <c r="S33" s="56"/>
      <c r="T33" s="56" t="s">
        <v>101</v>
      </c>
      <c r="U33" s="56"/>
      <c r="V33" s="56" t="s">
        <v>105</v>
      </c>
      <c r="W33" s="56"/>
      <c r="X33" s="56" t="s">
        <v>126</v>
      </c>
      <c r="Y33" s="56"/>
    </row>
    <row r="34" spans="1:25" x14ac:dyDescent="0.25">
      <c r="A34" s="7"/>
      <c r="B34" s="11"/>
      <c r="C34" s="13"/>
      <c r="D34" s="56"/>
      <c r="E34" s="56"/>
      <c r="F34" s="56"/>
      <c r="G34" s="56"/>
      <c r="H34" s="56"/>
      <c r="I34" s="56"/>
      <c r="J34" s="56"/>
      <c r="K34" s="56"/>
      <c r="O34" s="7"/>
      <c r="P34" s="11"/>
      <c r="Q34" s="13"/>
      <c r="R34" s="56"/>
      <c r="S34" s="56"/>
      <c r="T34" s="56"/>
      <c r="U34" s="56"/>
      <c r="V34" s="56"/>
      <c r="W34" s="56"/>
      <c r="X34" s="56"/>
      <c r="Y34" s="56"/>
    </row>
    <row r="35" spans="1:25" x14ac:dyDescent="0.25">
      <c r="A35" s="7"/>
      <c r="B35" s="14"/>
      <c r="C35" s="16"/>
      <c r="D35" s="56"/>
      <c r="E35" s="56"/>
      <c r="F35" s="56"/>
      <c r="G35" s="56"/>
      <c r="H35" s="56"/>
      <c r="I35" s="56"/>
      <c r="J35" s="56"/>
      <c r="K35" s="56"/>
      <c r="O35" s="7"/>
      <c r="P35" s="14"/>
      <c r="Q35" s="16"/>
      <c r="R35" s="56"/>
      <c r="S35" s="56"/>
      <c r="T35" s="56"/>
      <c r="U35" s="56"/>
      <c r="V35" s="56"/>
      <c r="W35" s="56"/>
      <c r="X35" s="56"/>
      <c r="Y35" s="56"/>
    </row>
    <row r="36" spans="1:25" x14ac:dyDescent="0.25">
      <c r="A36" s="7" t="s">
        <v>90</v>
      </c>
      <c r="B36" s="76">
        <v>5.5E-2</v>
      </c>
      <c r="C36" s="76"/>
      <c r="D36" s="75">
        <v>5.23</v>
      </c>
      <c r="E36" s="56"/>
      <c r="F36" s="77">
        <v>0.17499999999999999</v>
      </c>
      <c r="G36" s="77"/>
      <c r="H36" s="77">
        <v>6.82</v>
      </c>
      <c r="I36" s="77"/>
      <c r="J36" s="77">
        <v>2.5000000000000001E-2</v>
      </c>
      <c r="K36" s="77"/>
      <c r="O36" s="7" t="s">
        <v>90</v>
      </c>
      <c r="P36" s="74">
        <v>0.5</v>
      </c>
      <c r="Q36" s="74"/>
      <c r="R36" s="75">
        <v>1.44</v>
      </c>
      <c r="S36" s="56"/>
      <c r="T36" s="75">
        <v>0.51200000000000001</v>
      </c>
      <c r="U36" s="75"/>
      <c r="V36" s="75">
        <v>0.28999999999999998</v>
      </c>
      <c r="W36" s="75"/>
      <c r="X36" s="75">
        <v>0.17799999999999999</v>
      </c>
      <c r="Y36" s="75"/>
    </row>
    <row r="37" spans="1:25" x14ac:dyDescent="0.25">
      <c r="A37" s="7"/>
      <c r="B37" s="76"/>
      <c r="C37" s="76"/>
      <c r="D37" s="56"/>
      <c r="E37" s="56"/>
      <c r="F37" s="77"/>
      <c r="G37" s="77"/>
      <c r="H37" s="77"/>
      <c r="I37" s="77"/>
      <c r="J37" s="77"/>
      <c r="K37" s="77"/>
      <c r="O37" s="7"/>
      <c r="P37" s="74"/>
      <c r="Q37" s="74"/>
      <c r="R37" s="56"/>
      <c r="S37" s="56"/>
      <c r="T37" s="75"/>
      <c r="U37" s="75"/>
      <c r="V37" s="75"/>
      <c r="W37" s="75"/>
      <c r="X37" s="75"/>
      <c r="Y37" s="75"/>
    </row>
    <row r="38" spans="1:25" x14ac:dyDescent="0.25">
      <c r="A38" s="7"/>
      <c r="B38" s="76"/>
      <c r="C38" s="76"/>
      <c r="D38" s="56"/>
      <c r="E38" s="56"/>
      <c r="F38" s="77"/>
      <c r="G38" s="77"/>
      <c r="H38" s="77"/>
      <c r="I38" s="77"/>
      <c r="J38" s="77"/>
      <c r="K38" s="77"/>
      <c r="O38" s="7"/>
      <c r="P38" s="74"/>
      <c r="Q38" s="74"/>
      <c r="R38" s="56"/>
      <c r="S38" s="56"/>
      <c r="T38" s="75"/>
      <c r="U38" s="75"/>
      <c r="V38" s="75"/>
      <c r="W38" s="75"/>
      <c r="X38" s="75"/>
      <c r="Y38" s="75"/>
    </row>
    <row r="39" spans="1:25" ht="15.95" customHeight="1" x14ac:dyDescent="0.25">
      <c r="A39" s="56" t="s">
        <v>51</v>
      </c>
      <c r="B39" s="7" t="s">
        <v>55</v>
      </c>
      <c r="C39" s="7"/>
      <c r="D39" s="56" t="s">
        <v>62</v>
      </c>
      <c r="E39" s="56"/>
      <c r="F39" s="56" t="s">
        <v>67</v>
      </c>
      <c r="G39" s="56"/>
      <c r="H39" s="56" t="s">
        <v>70</v>
      </c>
      <c r="I39" s="56"/>
      <c r="J39" s="56" t="s">
        <v>55</v>
      </c>
      <c r="K39" s="56"/>
      <c r="O39" s="56" t="s">
        <v>51</v>
      </c>
      <c r="P39" s="7" t="s">
        <v>70</v>
      </c>
      <c r="Q39" s="7"/>
      <c r="R39" s="56" t="s">
        <v>94</v>
      </c>
      <c r="S39" s="56"/>
      <c r="T39" s="56" t="s">
        <v>100</v>
      </c>
      <c r="U39" s="56"/>
      <c r="V39" s="56" t="s">
        <v>104</v>
      </c>
      <c r="W39" s="56"/>
      <c r="X39" s="56" t="s">
        <v>70</v>
      </c>
      <c r="Y39" s="56"/>
    </row>
    <row r="40" spans="1:25" ht="15.95" customHeight="1" x14ac:dyDescent="0.25">
      <c r="A40" s="56"/>
      <c r="B40" s="7"/>
      <c r="C40" s="7"/>
      <c r="D40" s="56"/>
      <c r="E40" s="56"/>
      <c r="F40" s="56"/>
      <c r="G40" s="56"/>
      <c r="H40" s="56"/>
      <c r="I40" s="56"/>
      <c r="J40" s="56"/>
      <c r="K40" s="56"/>
      <c r="O40" s="56"/>
      <c r="P40" s="7"/>
      <c r="Q40" s="7"/>
      <c r="R40" s="56"/>
      <c r="S40" s="56"/>
      <c r="T40" s="56"/>
      <c r="U40" s="56"/>
      <c r="V40" s="56"/>
      <c r="W40" s="56"/>
      <c r="X40" s="56"/>
      <c r="Y40" s="56"/>
    </row>
    <row r="41" spans="1:25" x14ac:dyDescent="0.25">
      <c r="A41" s="56"/>
      <c r="B41" s="7"/>
      <c r="C41" s="7"/>
      <c r="D41" s="56"/>
      <c r="E41" s="56"/>
      <c r="F41" s="56"/>
      <c r="G41" s="56"/>
      <c r="H41" s="56"/>
      <c r="I41" s="56"/>
      <c r="J41" s="56"/>
      <c r="K41" s="56"/>
      <c r="O41" s="56"/>
      <c r="P41" s="7"/>
      <c r="Q41" s="7"/>
      <c r="R41" s="56"/>
      <c r="S41" s="56"/>
      <c r="T41" s="56"/>
      <c r="U41" s="56"/>
      <c r="V41" s="56"/>
      <c r="W41" s="56"/>
      <c r="X41" s="56"/>
      <c r="Y41" s="56"/>
    </row>
    <row r="42" spans="1:25" x14ac:dyDescent="0.25">
      <c r="A42" s="56" t="s">
        <v>52</v>
      </c>
      <c r="B42" s="58" t="s">
        <v>139</v>
      </c>
      <c r="C42" s="59"/>
      <c r="D42" s="8" t="s">
        <v>139</v>
      </c>
      <c r="E42" s="10"/>
      <c r="F42" s="64">
        <v>750</v>
      </c>
      <c r="G42" s="10"/>
      <c r="H42" s="8" t="s">
        <v>139</v>
      </c>
      <c r="I42" s="10"/>
      <c r="J42" s="64">
        <v>5</v>
      </c>
      <c r="K42" s="10"/>
      <c r="O42" s="56" t="s">
        <v>52</v>
      </c>
      <c r="P42" s="58"/>
      <c r="Q42" s="59"/>
      <c r="R42" s="8"/>
      <c r="S42" s="10"/>
      <c r="T42" s="64"/>
      <c r="U42" s="10"/>
      <c r="V42" s="8"/>
      <c r="W42" s="10"/>
      <c r="X42" s="8"/>
      <c r="Y42" s="10"/>
    </row>
    <row r="43" spans="1:25" x14ac:dyDescent="0.25">
      <c r="A43" s="56"/>
      <c r="B43" s="60"/>
      <c r="C43" s="61"/>
      <c r="D43" s="11"/>
      <c r="E43" s="13"/>
      <c r="F43" s="11"/>
      <c r="G43" s="13"/>
      <c r="H43" s="11"/>
      <c r="I43" s="13"/>
      <c r="J43" s="11"/>
      <c r="K43" s="13"/>
      <c r="O43" s="56"/>
      <c r="P43" s="60"/>
      <c r="Q43" s="61"/>
      <c r="R43" s="11"/>
      <c r="S43" s="13"/>
      <c r="T43" s="11"/>
      <c r="U43" s="13"/>
      <c r="V43" s="11"/>
      <c r="W43" s="13"/>
      <c r="X43" s="11"/>
      <c r="Y43" s="13"/>
    </row>
    <row r="44" spans="1:25" x14ac:dyDescent="0.25">
      <c r="A44" s="56"/>
      <c r="B44" s="62"/>
      <c r="C44" s="63"/>
      <c r="D44" s="14"/>
      <c r="E44" s="16"/>
      <c r="F44" s="14"/>
      <c r="G44" s="16"/>
      <c r="H44" s="14"/>
      <c r="I44" s="16"/>
      <c r="J44" s="14"/>
      <c r="K44" s="16"/>
      <c r="O44" s="56"/>
      <c r="P44" s="62"/>
      <c r="Q44" s="63"/>
      <c r="R44" s="14"/>
      <c r="S44" s="16"/>
      <c r="T44" s="14"/>
      <c r="U44" s="16"/>
      <c r="V44" s="14"/>
      <c r="W44" s="16"/>
      <c r="X44" s="14"/>
      <c r="Y44" s="16"/>
    </row>
    <row r="45" spans="1:25" x14ac:dyDescent="0.25">
      <c r="A45" s="56" t="s">
        <v>53</v>
      </c>
      <c r="B45" s="57" t="s">
        <v>58</v>
      </c>
      <c r="C45" s="10"/>
      <c r="D45" s="8" t="s">
        <v>63</v>
      </c>
      <c r="E45" s="10"/>
      <c r="F45" s="8" t="s">
        <v>68</v>
      </c>
      <c r="G45" s="10"/>
      <c r="H45" s="8" t="s">
        <v>72</v>
      </c>
      <c r="I45" s="10"/>
      <c r="J45" s="57" t="s">
        <v>81</v>
      </c>
      <c r="K45" s="10"/>
      <c r="O45" s="56" t="s">
        <v>53</v>
      </c>
      <c r="P45" s="57" t="s">
        <v>88</v>
      </c>
      <c r="Q45" s="10"/>
      <c r="R45" s="57" t="s">
        <v>96</v>
      </c>
      <c r="S45" s="10"/>
      <c r="T45" s="57" t="s">
        <v>102</v>
      </c>
      <c r="U45" s="10"/>
      <c r="V45" s="57" t="s">
        <v>106</v>
      </c>
      <c r="W45" s="10"/>
      <c r="X45" s="57" t="s">
        <v>127</v>
      </c>
      <c r="Y45" s="10"/>
    </row>
    <row r="46" spans="1:25" x14ac:dyDescent="0.25">
      <c r="A46" s="56"/>
      <c r="B46" s="11"/>
      <c r="C46" s="13"/>
      <c r="D46" s="11"/>
      <c r="E46" s="13"/>
      <c r="F46" s="11"/>
      <c r="G46" s="13"/>
      <c r="H46" s="11"/>
      <c r="I46" s="13"/>
      <c r="J46" s="11"/>
      <c r="K46" s="13"/>
      <c r="O46" s="56"/>
      <c r="P46" s="11"/>
      <c r="Q46" s="13"/>
      <c r="R46" s="11"/>
      <c r="S46" s="13"/>
      <c r="T46" s="11"/>
      <c r="U46" s="13"/>
      <c r="V46" s="11"/>
      <c r="W46" s="13"/>
      <c r="X46" s="11"/>
      <c r="Y46" s="13"/>
    </row>
    <row r="47" spans="1:25" x14ac:dyDescent="0.25">
      <c r="A47" s="56"/>
      <c r="B47" s="14"/>
      <c r="C47" s="16"/>
      <c r="D47" s="14"/>
      <c r="E47" s="16"/>
      <c r="F47" s="14"/>
      <c r="G47" s="16"/>
      <c r="H47" s="14"/>
      <c r="I47" s="16"/>
      <c r="J47" s="14"/>
      <c r="K47" s="16"/>
      <c r="O47" s="56"/>
      <c r="P47" s="14"/>
      <c r="Q47" s="16"/>
      <c r="R47" s="14"/>
      <c r="S47" s="16"/>
      <c r="T47" s="14"/>
      <c r="U47" s="16"/>
      <c r="V47" s="14"/>
      <c r="W47" s="16"/>
      <c r="X47" s="14"/>
      <c r="Y47" s="16"/>
    </row>
    <row r="48" spans="1:25" x14ac:dyDescent="0.25">
      <c r="A48" s="56" t="s">
        <v>56</v>
      </c>
      <c r="B48" s="58" t="s">
        <v>57</v>
      </c>
      <c r="C48" s="59"/>
      <c r="D48" s="8" t="s">
        <v>65</v>
      </c>
      <c r="E48" s="10"/>
      <c r="F48" s="8" t="s">
        <v>84</v>
      </c>
      <c r="G48" s="10"/>
      <c r="H48" s="8" t="s">
        <v>69</v>
      </c>
      <c r="I48" s="10"/>
      <c r="J48" s="8" t="s">
        <v>85</v>
      </c>
      <c r="K48" s="10"/>
      <c r="O48" s="56" t="s">
        <v>56</v>
      </c>
      <c r="P48" s="58" t="s">
        <v>89</v>
      </c>
      <c r="Q48" s="59"/>
      <c r="R48" s="8" t="s">
        <v>95</v>
      </c>
      <c r="S48" s="10"/>
      <c r="T48" s="8" t="s">
        <v>103</v>
      </c>
      <c r="U48" s="10"/>
      <c r="V48" s="8" t="s">
        <v>129</v>
      </c>
      <c r="W48" s="10"/>
      <c r="X48" s="8" t="s">
        <v>128</v>
      </c>
      <c r="Y48" s="10"/>
    </row>
    <row r="49" spans="1:25" x14ac:dyDescent="0.25">
      <c r="A49" s="56"/>
      <c r="B49" s="60"/>
      <c r="C49" s="61"/>
      <c r="D49" s="11"/>
      <c r="E49" s="13"/>
      <c r="F49" s="11"/>
      <c r="G49" s="13"/>
      <c r="H49" s="11"/>
      <c r="I49" s="13"/>
      <c r="J49" s="11"/>
      <c r="K49" s="13"/>
      <c r="O49" s="56"/>
      <c r="P49" s="60"/>
      <c r="Q49" s="61"/>
      <c r="R49" s="11"/>
      <c r="S49" s="13"/>
      <c r="T49" s="11"/>
      <c r="U49" s="13"/>
      <c r="V49" s="11"/>
      <c r="W49" s="13"/>
      <c r="X49" s="11"/>
      <c r="Y49" s="13"/>
    </row>
    <row r="50" spans="1:25" x14ac:dyDescent="0.25">
      <c r="A50" s="56"/>
      <c r="B50" s="62"/>
      <c r="C50" s="63"/>
      <c r="D50" s="14"/>
      <c r="E50" s="16"/>
      <c r="F50" s="14"/>
      <c r="G50" s="16"/>
      <c r="H50" s="14"/>
      <c r="I50" s="16"/>
      <c r="J50" s="14"/>
      <c r="K50" s="16"/>
      <c r="O50" s="56"/>
      <c r="P50" s="62"/>
      <c r="Q50" s="63"/>
      <c r="R50" s="14"/>
      <c r="S50" s="16"/>
      <c r="T50" s="14"/>
      <c r="U50" s="16"/>
      <c r="V50" s="14"/>
      <c r="W50" s="16"/>
      <c r="X50" s="14"/>
      <c r="Y50" s="16"/>
    </row>
    <row r="51" spans="1:25" x14ac:dyDescent="0.25">
      <c r="A51" s="56" t="s">
        <v>59</v>
      </c>
      <c r="B51" s="58" t="s">
        <v>60</v>
      </c>
      <c r="C51" s="59"/>
      <c r="D51" s="8"/>
      <c r="E51" s="10"/>
      <c r="F51" s="8"/>
      <c r="G51" s="10"/>
      <c r="H51" s="8"/>
      <c r="I51" s="10"/>
      <c r="J51" s="8" t="s">
        <v>83</v>
      </c>
      <c r="K51" s="10"/>
      <c r="O51" s="56" t="s">
        <v>59</v>
      </c>
      <c r="P51" s="58"/>
      <c r="Q51" s="59"/>
      <c r="R51" s="8" t="s">
        <v>93</v>
      </c>
      <c r="S51" s="10"/>
      <c r="T51" s="8"/>
      <c r="U51" s="10"/>
      <c r="V51" s="8"/>
      <c r="W51" s="10"/>
      <c r="X51" s="8" t="s">
        <v>130</v>
      </c>
      <c r="Y51" s="10"/>
    </row>
    <row r="52" spans="1:25" x14ac:dyDescent="0.25">
      <c r="A52" s="56"/>
      <c r="B52" s="60"/>
      <c r="C52" s="61"/>
      <c r="D52" s="11"/>
      <c r="E52" s="13"/>
      <c r="F52" s="11"/>
      <c r="G52" s="13"/>
      <c r="H52" s="11"/>
      <c r="I52" s="13"/>
      <c r="J52" s="11"/>
      <c r="K52" s="13"/>
      <c r="O52" s="56"/>
      <c r="P52" s="60"/>
      <c r="Q52" s="61"/>
      <c r="R52" s="11"/>
      <c r="S52" s="13"/>
      <c r="T52" s="11"/>
      <c r="U52" s="13"/>
      <c r="V52" s="11"/>
      <c r="W52" s="13"/>
      <c r="X52" s="11"/>
      <c r="Y52" s="13"/>
    </row>
    <row r="53" spans="1:25" x14ac:dyDescent="0.25">
      <c r="A53" s="56"/>
      <c r="B53" s="62"/>
      <c r="C53" s="63"/>
      <c r="D53" s="14"/>
      <c r="E53" s="16"/>
      <c r="F53" s="14"/>
      <c r="G53" s="16"/>
      <c r="H53" s="14"/>
      <c r="I53" s="16"/>
      <c r="J53" s="14"/>
      <c r="K53" s="16"/>
      <c r="O53" s="56"/>
      <c r="P53" s="62"/>
      <c r="Q53" s="63"/>
      <c r="R53" s="14"/>
      <c r="S53" s="16"/>
      <c r="T53" s="14"/>
      <c r="U53" s="16"/>
      <c r="V53" s="14"/>
      <c r="W53" s="16"/>
      <c r="X53" s="14"/>
      <c r="Y53" s="16"/>
    </row>
    <row r="57" spans="1:25" x14ac:dyDescent="0.25">
      <c r="B57" s="58" t="s">
        <v>32</v>
      </c>
      <c r="C57" s="65"/>
      <c r="D57" s="65"/>
      <c r="E57" s="65"/>
      <c r="F57" s="65"/>
      <c r="G57" s="65"/>
      <c r="H57" s="65"/>
      <c r="I57" s="65"/>
      <c r="J57" s="65"/>
      <c r="K57" s="59"/>
      <c r="P57" s="58" t="s">
        <v>107</v>
      </c>
      <c r="Q57" s="65"/>
      <c r="R57" s="65"/>
      <c r="S57" s="65"/>
      <c r="T57" s="65"/>
      <c r="U57" s="65"/>
      <c r="V57" s="65"/>
      <c r="W57" s="65"/>
      <c r="X57" s="65"/>
      <c r="Y57" s="59"/>
    </row>
    <row r="58" spans="1:25" x14ac:dyDescent="0.25">
      <c r="B58" s="60"/>
      <c r="C58" s="66"/>
      <c r="D58" s="66"/>
      <c r="E58" s="66"/>
      <c r="F58" s="66"/>
      <c r="G58" s="66"/>
      <c r="H58" s="66"/>
      <c r="I58" s="66"/>
      <c r="J58" s="66"/>
      <c r="K58" s="61"/>
      <c r="P58" s="60"/>
      <c r="Q58" s="66"/>
      <c r="R58" s="66"/>
      <c r="S58" s="66"/>
      <c r="T58" s="66"/>
      <c r="U58" s="66"/>
      <c r="V58" s="66"/>
      <c r="W58" s="66"/>
      <c r="X58" s="66"/>
      <c r="Y58" s="61"/>
    </row>
    <row r="59" spans="1:25" x14ac:dyDescent="0.25">
      <c r="B59" s="62"/>
      <c r="C59" s="67"/>
      <c r="D59" s="67"/>
      <c r="E59" s="67"/>
      <c r="F59" s="67"/>
      <c r="G59" s="67"/>
      <c r="H59" s="67"/>
      <c r="I59" s="67"/>
      <c r="J59" s="67"/>
      <c r="K59" s="63"/>
      <c r="P59" s="62"/>
      <c r="Q59" s="67"/>
      <c r="R59" s="67"/>
      <c r="S59" s="67"/>
      <c r="T59" s="67"/>
      <c r="U59" s="67"/>
      <c r="V59" s="67"/>
      <c r="W59" s="67"/>
      <c r="X59" s="67"/>
      <c r="Y59" s="63"/>
    </row>
    <row r="60" spans="1:25" x14ac:dyDescent="0.25">
      <c r="B60" s="7" t="s">
        <v>45</v>
      </c>
      <c r="C60" s="7"/>
      <c r="D60" s="7" t="s">
        <v>46</v>
      </c>
      <c r="E60" s="7"/>
      <c r="F60" s="7" t="s">
        <v>47</v>
      </c>
      <c r="G60" s="7"/>
      <c r="H60" s="7" t="s">
        <v>48</v>
      </c>
      <c r="I60" s="7"/>
      <c r="J60" s="7" t="s">
        <v>49</v>
      </c>
      <c r="K60" s="7"/>
      <c r="P60" s="7" t="s">
        <v>45</v>
      </c>
      <c r="Q60" s="7"/>
      <c r="R60" s="7" t="s">
        <v>46</v>
      </c>
      <c r="S60" s="7"/>
      <c r="T60" s="7" t="s">
        <v>47</v>
      </c>
      <c r="U60" s="7"/>
      <c r="V60" s="7" t="s">
        <v>48</v>
      </c>
      <c r="W60" s="7"/>
      <c r="X60" s="7" t="s">
        <v>49</v>
      </c>
      <c r="Y60" s="7"/>
    </row>
    <row r="61" spans="1:25" x14ac:dyDescent="0.25">
      <c r="B61" s="7"/>
      <c r="C61" s="7"/>
      <c r="D61" s="7"/>
      <c r="E61" s="7"/>
      <c r="F61" s="7"/>
      <c r="G61" s="7"/>
      <c r="H61" s="7"/>
      <c r="I61" s="7"/>
      <c r="J61" s="7"/>
      <c r="K61" s="7"/>
      <c r="P61" s="7"/>
      <c r="Q61" s="7"/>
      <c r="R61" s="7"/>
      <c r="S61" s="7"/>
      <c r="T61" s="7"/>
      <c r="U61" s="7"/>
      <c r="V61" s="7"/>
      <c r="W61" s="7"/>
      <c r="X61" s="7"/>
      <c r="Y61" s="7"/>
    </row>
    <row r="62" spans="1:25" x14ac:dyDescent="0.25">
      <c r="B62" s="7"/>
      <c r="C62" s="7"/>
      <c r="D62" s="7"/>
      <c r="E62" s="7"/>
      <c r="F62" s="7"/>
      <c r="G62" s="7"/>
      <c r="H62" s="7"/>
      <c r="I62" s="7"/>
      <c r="J62" s="7"/>
      <c r="K62" s="7"/>
      <c r="P62" s="7"/>
      <c r="Q62" s="7"/>
      <c r="R62" s="7"/>
      <c r="S62" s="7"/>
      <c r="T62" s="7"/>
      <c r="U62" s="7"/>
      <c r="V62" s="7"/>
      <c r="W62" s="7"/>
      <c r="X62" s="7"/>
      <c r="Y62" s="7"/>
    </row>
    <row r="63" spans="1:25" x14ac:dyDescent="0.25">
      <c r="A63" s="7" t="s">
        <v>54</v>
      </c>
      <c r="B63" s="8"/>
      <c r="C63" s="10"/>
      <c r="D63" s="56" t="s">
        <v>137</v>
      </c>
      <c r="E63" s="56"/>
      <c r="F63" s="56" t="s">
        <v>66</v>
      </c>
      <c r="G63" s="56"/>
      <c r="H63" s="56" t="s">
        <v>134</v>
      </c>
      <c r="I63" s="56"/>
      <c r="J63" s="56"/>
      <c r="K63" s="56"/>
      <c r="O63" s="7" t="s">
        <v>54</v>
      </c>
      <c r="P63" s="8"/>
      <c r="Q63" s="10"/>
      <c r="R63" s="56"/>
      <c r="S63" s="56"/>
      <c r="T63" s="56"/>
      <c r="U63" s="56"/>
      <c r="V63" s="56"/>
      <c r="W63" s="56"/>
      <c r="X63" s="56"/>
      <c r="Y63" s="56"/>
    </row>
    <row r="64" spans="1:25" x14ac:dyDescent="0.25">
      <c r="A64" s="7"/>
      <c r="B64" s="11"/>
      <c r="C64" s="13"/>
      <c r="D64" s="56"/>
      <c r="E64" s="56"/>
      <c r="F64" s="56"/>
      <c r="G64" s="56"/>
      <c r="H64" s="56"/>
      <c r="I64" s="56"/>
      <c r="J64" s="56"/>
      <c r="K64" s="56"/>
      <c r="O64" s="7"/>
      <c r="P64" s="11"/>
      <c r="Q64" s="13"/>
      <c r="R64" s="56"/>
      <c r="S64" s="56"/>
      <c r="T64" s="56"/>
      <c r="U64" s="56"/>
      <c r="V64" s="56"/>
      <c r="W64" s="56"/>
      <c r="X64" s="56"/>
      <c r="Y64" s="56"/>
    </row>
    <row r="65" spans="1:25" x14ac:dyDescent="0.25">
      <c r="A65" s="7"/>
      <c r="B65" s="14"/>
      <c r="C65" s="16"/>
      <c r="D65" s="56"/>
      <c r="E65" s="56"/>
      <c r="F65" s="56"/>
      <c r="G65" s="56"/>
      <c r="H65" s="56"/>
      <c r="I65" s="56"/>
      <c r="J65" s="56"/>
      <c r="K65" s="56"/>
      <c r="O65" s="7"/>
      <c r="P65" s="14"/>
      <c r="Q65" s="16"/>
      <c r="R65" s="56"/>
      <c r="S65" s="56"/>
      <c r="T65" s="56"/>
      <c r="U65" s="56"/>
      <c r="V65" s="56"/>
      <c r="W65" s="56"/>
      <c r="X65" s="56"/>
      <c r="Y65" s="56"/>
    </row>
    <row r="66" spans="1:25" x14ac:dyDescent="0.25">
      <c r="A66" s="7" t="s">
        <v>90</v>
      </c>
      <c r="B66" s="68">
        <v>6.0000000000000001E-3</v>
      </c>
      <c r="C66" s="69"/>
      <c r="D66" s="68">
        <v>6.0000000000000001E-3</v>
      </c>
      <c r="E66" s="69"/>
      <c r="F66" s="68">
        <v>4.5</v>
      </c>
      <c r="G66" s="69"/>
      <c r="H66" s="68"/>
      <c r="I66" s="69"/>
      <c r="J66" s="68"/>
      <c r="K66" s="69"/>
      <c r="O66" s="7" t="s">
        <v>90</v>
      </c>
      <c r="P66" s="87"/>
      <c r="Q66" s="7"/>
      <c r="R66" s="56"/>
      <c r="S66" s="56"/>
      <c r="T66" s="88"/>
      <c r="U66" s="56"/>
      <c r="V66" s="75"/>
      <c r="W66" s="56"/>
      <c r="X66" s="56"/>
      <c r="Y66" s="56"/>
    </row>
    <row r="67" spans="1:25" x14ac:dyDescent="0.25">
      <c r="A67" s="7"/>
      <c r="B67" s="70"/>
      <c r="C67" s="71"/>
      <c r="D67" s="70"/>
      <c r="E67" s="71"/>
      <c r="F67" s="70"/>
      <c r="G67" s="71"/>
      <c r="H67" s="70"/>
      <c r="I67" s="71"/>
      <c r="J67" s="70"/>
      <c r="K67" s="71"/>
      <c r="O67" s="7"/>
      <c r="P67" s="7"/>
      <c r="Q67" s="7"/>
      <c r="R67" s="56"/>
      <c r="S67" s="56"/>
      <c r="T67" s="56"/>
      <c r="U67" s="56"/>
      <c r="V67" s="56"/>
      <c r="W67" s="56"/>
      <c r="X67" s="56"/>
      <c r="Y67" s="56"/>
    </row>
    <row r="68" spans="1:25" x14ac:dyDescent="0.25">
      <c r="A68" s="7"/>
      <c r="B68" s="72"/>
      <c r="C68" s="73"/>
      <c r="D68" s="72"/>
      <c r="E68" s="73"/>
      <c r="F68" s="72"/>
      <c r="G68" s="73"/>
      <c r="H68" s="72"/>
      <c r="I68" s="73"/>
      <c r="J68" s="72"/>
      <c r="K68" s="73"/>
      <c r="O68" s="7"/>
      <c r="P68" s="7"/>
      <c r="Q68" s="7"/>
      <c r="R68" s="56"/>
      <c r="S68" s="56"/>
      <c r="T68" s="56"/>
      <c r="U68" s="56"/>
      <c r="V68" s="56"/>
      <c r="W68" s="56"/>
      <c r="X68" s="56"/>
      <c r="Y68" s="56"/>
    </row>
    <row r="69" spans="1:25" x14ac:dyDescent="0.25">
      <c r="A69" s="56" t="s">
        <v>51</v>
      </c>
      <c r="B69" s="7"/>
      <c r="C69" s="7"/>
      <c r="D69" s="56" t="s">
        <v>70</v>
      </c>
      <c r="E69" s="56"/>
      <c r="F69" s="56" t="s">
        <v>67</v>
      </c>
      <c r="G69" s="56"/>
      <c r="H69" s="56"/>
      <c r="I69" s="56"/>
      <c r="J69" s="56"/>
      <c r="K69" s="56"/>
      <c r="O69" s="56" t="s">
        <v>51</v>
      </c>
      <c r="P69" s="7"/>
      <c r="Q69" s="7"/>
      <c r="R69" s="56"/>
      <c r="S69" s="56"/>
      <c r="T69" s="56"/>
      <c r="U69" s="56"/>
      <c r="V69" s="56"/>
      <c r="W69" s="56"/>
      <c r="X69" s="56"/>
      <c r="Y69" s="56"/>
    </row>
    <row r="70" spans="1:25" x14ac:dyDescent="0.25">
      <c r="A70" s="56"/>
      <c r="B70" s="7"/>
      <c r="C70" s="7"/>
      <c r="D70" s="56"/>
      <c r="E70" s="56"/>
      <c r="F70" s="56"/>
      <c r="G70" s="56"/>
      <c r="H70" s="56"/>
      <c r="I70" s="56"/>
      <c r="J70" s="56"/>
      <c r="K70" s="56"/>
      <c r="O70" s="56"/>
      <c r="P70" s="7"/>
      <c r="Q70" s="7"/>
      <c r="R70" s="56"/>
      <c r="S70" s="56"/>
      <c r="T70" s="56"/>
      <c r="U70" s="56"/>
      <c r="V70" s="56"/>
      <c r="W70" s="56"/>
      <c r="X70" s="56"/>
      <c r="Y70" s="56"/>
    </row>
    <row r="71" spans="1:25" x14ac:dyDescent="0.25">
      <c r="A71" s="56"/>
      <c r="B71" s="7"/>
      <c r="C71" s="7"/>
      <c r="D71" s="56"/>
      <c r="E71" s="56"/>
      <c r="F71" s="56"/>
      <c r="G71" s="56"/>
      <c r="H71" s="56"/>
      <c r="I71" s="56"/>
      <c r="J71" s="56"/>
      <c r="K71" s="56"/>
      <c r="O71" s="56"/>
      <c r="P71" s="7"/>
      <c r="Q71" s="7"/>
      <c r="R71" s="56"/>
      <c r="S71" s="56"/>
      <c r="T71" s="56"/>
      <c r="U71" s="56"/>
      <c r="V71" s="56"/>
      <c r="W71" s="56"/>
      <c r="X71" s="56"/>
      <c r="Y71" s="56"/>
    </row>
    <row r="72" spans="1:25" x14ac:dyDescent="0.25">
      <c r="A72" s="56" t="s">
        <v>52</v>
      </c>
      <c r="B72" s="58"/>
      <c r="C72" s="59"/>
      <c r="D72" s="8"/>
      <c r="E72" s="10"/>
      <c r="F72" s="64"/>
      <c r="G72" s="10"/>
      <c r="H72" s="8"/>
      <c r="I72" s="10"/>
      <c r="J72" s="8"/>
      <c r="K72" s="10"/>
      <c r="O72" s="56" t="s">
        <v>52</v>
      </c>
      <c r="P72" s="58"/>
      <c r="Q72" s="59"/>
      <c r="R72" s="8"/>
      <c r="S72" s="10"/>
      <c r="T72" s="64"/>
      <c r="U72" s="10"/>
      <c r="V72" s="8"/>
      <c r="W72" s="10"/>
      <c r="X72" s="8"/>
      <c r="Y72" s="10"/>
    </row>
    <row r="73" spans="1:25" x14ac:dyDescent="0.25">
      <c r="A73" s="56"/>
      <c r="B73" s="60"/>
      <c r="C73" s="61"/>
      <c r="D73" s="11"/>
      <c r="E73" s="13"/>
      <c r="F73" s="11"/>
      <c r="G73" s="13"/>
      <c r="H73" s="11"/>
      <c r="I73" s="13"/>
      <c r="J73" s="11"/>
      <c r="K73" s="13"/>
      <c r="O73" s="56"/>
      <c r="P73" s="60"/>
      <c r="Q73" s="61"/>
      <c r="R73" s="11"/>
      <c r="S73" s="13"/>
      <c r="T73" s="11"/>
      <c r="U73" s="13"/>
      <c r="V73" s="11"/>
      <c r="W73" s="13"/>
      <c r="X73" s="11"/>
      <c r="Y73" s="13"/>
    </row>
    <row r="74" spans="1:25" x14ac:dyDescent="0.25">
      <c r="A74" s="56"/>
      <c r="B74" s="62"/>
      <c r="C74" s="63"/>
      <c r="D74" s="14"/>
      <c r="E74" s="16"/>
      <c r="F74" s="14"/>
      <c r="G74" s="16"/>
      <c r="H74" s="14"/>
      <c r="I74" s="16"/>
      <c r="J74" s="14"/>
      <c r="K74" s="16"/>
      <c r="O74" s="56"/>
      <c r="P74" s="62"/>
      <c r="Q74" s="63"/>
      <c r="R74" s="14"/>
      <c r="S74" s="16"/>
      <c r="T74" s="14"/>
      <c r="U74" s="16"/>
      <c r="V74" s="14"/>
      <c r="W74" s="16"/>
      <c r="X74" s="14"/>
      <c r="Y74" s="16"/>
    </row>
    <row r="75" spans="1:25" x14ac:dyDescent="0.25">
      <c r="A75" s="56" t="s">
        <v>53</v>
      </c>
      <c r="B75" s="57"/>
      <c r="C75" s="10"/>
      <c r="D75" s="57" t="s">
        <v>136</v>
      </c>
      <c r="E75" s="10"/>
      <c r="F75" s="57" t="s">
        <v>132</v>
      </c>
      <c r="G75" s="10"/>
      <c r="H75" s="57" t="s">
        <v>133</v>
      </c>
      <c r="I75" s="10"/>
      <c r="J75" s="8"/>
      <c r="K75" s="10"/>
      <c r="O75" s="56" t="s">
        <v>53</v>
      </c>
      <c r="P75" s="57"/>
      <c r="Q75" s="10"/>
      <c r="R75" s="8"/>
      <c r="S75" s="10"/>
      <c r="T75" s="8"/>
      <c r="U75" s="10"/>
      <c r="V75" s="8"/>
      <c r="W75" s="10"/>
      <c r="X75" s="8"/>
      <c r="Y75" s="10"/>
    </row>
    <row r="76" spans="1:25" x14ac:dyDescent="0.25">
      <c r="A76" s="56"/>
      <c r="B76" s="11"/>
      <c r="C76" s="13"/>
      <c r="D76" s="11"/>
      <c r="E76" s="13"/>
      <c r="F76" s="11"/>
      <c r="G76" s="13"/>
      <c r="H76" s="11"/>
      <c r="I76" s="13"/>
      <c r="J76" s="11"/>
      <c r="K76" s="13"/>
      <c r="O76" s="56"/>
      <c r="P76" s="11"/>
      <c r="Q76" s="13"/>
      <c r="R76" s="11"/>
      <c r="S76" s="13"/>
      <c r="T76" s="11"/>
      <c r="U76" s="13"/>
      <c r="V76" s="11"/>
      <c r="W76" s="13"/>
      <c r="X76" s="11"/>
      <c r="Y76" s="13"/>
    </row>
    <row r="77" spans="1:25" x14ac:dyDescent="0.25">
      <c r="A77" s="56"/>
      <c r="B77" s="14"/>
      <c r="C77" s="16"/>
      <c r="D77" s="14"/>
      <c r="E77" s="16"/>
      <c r="F77" s="14"/>
      <c r="G77" s="16"/>
      <c r="H77" s="14"/>
      <c r="I77" s="16"/>
      <c r="J77" s="14"/>
      <c r="K77" s="16"/>
      <c r="O77" s="56"/>
      <c r="P77" s="14"/>
      <c r="Q77" s="16"/>
      <c r="R77" s="14"/>
      <c r="S77" s="16"/>
      <c r="T77" s="14"/>
      <c r="U77" s="16"/>
      <c r="V77" s="14"/>
      <c r="W77" s="16"/>
      <c r="X77" s="14"/>
      <c r="Y77" s="16"/>
    </row>
    <row r="78" spans="1:25" x14ac:dyDescent="0.25">
      <c r="A78" s="56" t="s">
        <v>56</v>
      </c>
      <c r="B78" s="58"/>
      <c r="C78" s="59"/>
      <c r="D78" s="8" t="s">
        <v>138</v>
      </c>
      <c r="E78" s="10"/>
      <c r="F78" s="8" t="s">
        <v>131</v>
      </c>
      <c r="G78" s="10"/>
      <c r="H78" s="8" t="s">
        <v>135</v>
      </c>
      <c r="I78" s="10"/>
      <c r="J78" s="8"/>
      <c r="K78" s="10"/>
      <c r="O78" s="56" t="s">
        <v>56</v>
      </c>
      <c r="P78" s="58"/>
      <c r="Q78" s="59"/>
      <c r="R78" s="8"/>
      <c r="S78" s="10"/>
      <c r="T78" s="8"/>
      <c r="U78" s="10"/>
      <c r="V78" s="8"/>
      <c r="W78" s="10"/>
      <c r="X78" s="8"/>
      <c r="Y78" s="10"/>
    </row>
    <row r="79" spans="1:25" x14ac:dyDescent="0.25">
      <c r="A79" s="56"/>
      <c r="B79" s="60"/>
      <c r="C79" s="61"/>
      <c r="D79" s="11"/>
      <c r="E79" s="13"/>
      <c r="F79" s="11"/>
      <c r="G79" s="13"/>
      <c r="H79" s="11"/>
      <c r="I79" s="13"/>
      <c r="J79" s="11"/>
      <c r="K79" s="13"/>
      <c r="O79" s="56"/>
      <c r="P79" s="60"/>
      <c r="Q79" s="61"/>
      <c r="R79" s="11"/>
      <c r="S79" s="13"/>
      <c r="T79" s="11"/>
      <c r="U79" s="13"/>
      <c r="V79" s="11"/>
      <c r="W79" s="13"/>
      <c r="X79" s="11"/>
      <c r="Y79" s="13"/>
    </row>
    <row r="80" spans="1:25" x14ac:dyDescent="0.25">
      <c r="A80" s="56"/>
      <c r="B80" s="62"/>
      <c r="C80" s="63"/>
      <c r="D80" s="14"/>
      <c r="E80" s="16"/>
      <c r="F80" s="14"/>
      <c r="G80" s="16"/>
      <c r="H80" s="14"/>
      <c r="I80" s="16"/>
      <c r="J80" s="14"/>
      <c r="K80" s="16"/>
      <c r="O80" s="56"/>
      <c r="P80" s="62"/>
      <c r="Q80" s="63"/>
      <c r="R80" s="14"/>
      <c r="S80" s="16"/>
      <c r="T80" s="14"/>
      <c r="U80" s="16"/>
      <c r="V80" s="14"/>
      <c r="W80" s="16"/>
      <c r="X80" s="14"/>
      <c r="Y80" s="16"/>
    </row>
    <row r="81" spans="1:25" x14ac:dyDescent="0.25">
      <c r="A81" s="56" t="s">
        <v>59</v>
      </c>
      <c r="B81" s="58"/>
      <c r="C81" s="59"/>
      <c r="D81" s="8"/>
      <c r="E81" s="10"/>
      <c r="F81" s="8"/>
      <c r="G81" s="10"/>
      <c r="H81" s="8"/>
      <c r="I81" s="10"/>
      <c r="J81" s="8"/>
      <c r="K81" s="10"/>
      <c r="O81" s="56" t="s">
        <v>59</v>
      </c>
      <c r="P81" s="58"/>
      <c r="Q81" s="59"/>
      <c r="R81" s="8"/>
      <c r="S81" s="10"/>
      <c r="T81" s="8"/>
      <c r="U81" s="10"/>
      <c r="V81" s="8"/>
      <c r="W81" s="10"/>
      <c r="X81" s="8"/>
      <c r="Y81" s="10"/>
    </row>
    <row r="82" spans="1:25" x14ac:dyDescent="0.25">
      <c r="A82" s="56"/>
      <c r="B82" s="60"/>
      <c r="C82" s="61"/>
      <c r="D82" s="11"/>
      <c r="E82" s="13"/>
      <c r="F82" s="11"/>
      <c r="G82" s="13"/>
      <c r="H82" s="11"/>
      <c r="I82" s="13"/>
      <c r="J82" s="11"/>
      <c r="K82" s="13"/>
      <c r="O82" s="56"/>
      <c r="P82" s="60"/>
      <c r="Q82" s="61"/>
      <c r="R82" s="11"/>
      <c r="S82" s="13"/>
      <c r="T82" s="11"/>
      <c r="U82" s="13"/>
      <c r="V82" s="11"/>
      <c r="W82" s="13"/>
      <c r="X82" s="11"/>
      <c r="Y82" s="13"/>
    </row>
    <row r="83" spans="1:25" x14ac:dyDescent="0.25">
      <c r="A83" s="56"/>
      <c r="B83" s="62"/>
      <c r="C83" s="63"/>
      <c r="D83" s="14"/>
      <c r="E83" s="16"/>
      <c r="F83" s="14"/>
      <c r="G83" s="16"/>
      <c r="H83" s="14"/>
      <c r="I83" s="16"/>
      <c r="J83" s="14"/>
      <c r="K83" s="16"/>
      <c r="O83" s="56"/>
      <c r="P83" s="62"/>
      <c r="Q83" s="63"/>
      <c r="R83" s="14"/>
      <c r="S83" s="16"/>
      <c r="T83" s="14"/>
      <c r="U83" s="16"/>
      <c r="V83" s="14"/>
      <c r="W83" s="16"/>
      <c r="X83" s="14"/>
      <c r="Y83" s="16"/>
    </row>
    <row r="86" spans="1:25" x14ac:dyDescent="0.25">
      <c r="B86" s="58" t="s">
        <v>109</v>
      </c>
      <c r="C86" s="65"/>
      <c r="D86" s="65"/>
      <c r="E86" s="65"/>
      <c r="F86" s="65"/>
      <c r="G86" s="65"/>
      <c r="H86" s="65"/>
      <c r="I86" s="65"/>
      <c r="J86" s="65"/>
      <c r="K86" s="59"/>
    </row>
    <row r="87" spans="1:25" x14ac:dyDescent="0.25">
      <c r="B87" s="60"/>
      <c r="C87" s="66"/>
      <c r="D87" s="66"/>
      <c r="E87" s="66"/>
      <c r="F87" s="66"/>
      <c r="G87" s="66"/>
      <c r="H87" s="66"/>
      <c r="I87" s="66"/>
      <c r="J87" s="66"/>
      <c r="K87" s="61"/>
    </row>
    <row r="88" spans="1:25" x14ac:dyDescent="0.25">
      <c r="B88" s="62"/>
      <c r="C88" s="67"/>
      <c r="D88" s="67"/>
      <c r="E88" s="67"/>
      <c r="F88" s="67"/>
      <c r="G88" s="67"/>
      <c r="H88" s="67"/>
      <c r="I88" s="67"/>
      <c r="J88" s="67"/>
      <c r="K88" s="63"/>
    </row>
    <row r="89" spans="1:25" x14ac:dyDescent="0.25">
      <c r="B89" s="7" t="s">
        <v>45</v>
      </c>
      <c r="C89" s="7"/>
      <c r="D89" s="7" t="s">
        <v>46</v>
      </c>
      <c r="E89" s="7"/>
      <c r="F89" s="7" t="s">
        <v>47</v>
      </c>
      <c r="G89" s="7"/>
      <c r="H89" s="7" t="s">
        <v>48</v>
      </c>
      <c r="I89" s="7"/>
      <c r="J89" s="7" t="s">
        <v>49</v>
      </c>
      <c r="K89" s="7"/>
    </row>
    <row r="90" spans="1:25" x14ac:dyDescent="0.25">
      <c r="B90" s="7"/>
      <c r="C90" s="7"/>
      <c r="D90" s="7"/>
      <c r="E90" s="7"/>
      <c r="F90" s="7"/>
      <c r="G90" s="7"/>
      <c r="H90" s="7"/>
      <c r="I90" s="7"/>
      <c r="J90" s="7"/>
      <c r="K90" s="7"/>
    </row>
    <row r="91" spans="1:25" x14ac:dyDescent="0.25">
      <c r="B91" s="7"/>
      <c r="C91" s="7"/>
      <c r="D91" s="7"/>
      <c r="E91" s="7"/>
      <c r="F91" s="7"/>
      <c r="G91" s="7"/>
      <c r="H91" s="7"/>
      <c r="I91" s="7"/>
      <c r="J91" s="7"/>
      <c r="K91" s="7"/>
    </row>
    <row r="92" spans="1:25" x14ac:dyDescent="0.25">
      <c r="A92" s="7" t="s">
        <v>54</v>
      </c>
      <c r="B92" s="8"/>
      <c r="C92" s="10"/>
      <c r="D92" s="56"/>
      <c r="E92" s="56"/>
      <c r="F92" s="56"/>
      <c r="G92" s="56"/>
      <c r="H92" s="56"/>
      <c r="I92" s="56"/>
      <c r="J92" s="56"/>
      <c r="K92" s="56"/>
    </row>
    <row r="93" spans="1:25" x14ac:dyDescent="0.25">
      <c r="A93" s="7"/>
      <c r="B93" s="11"/>
      <c r="C93" s="13"/>
      <c r="D93" s="56"/>
      <c r="E93" s="56"/>
      <c r="F93" s="56"/>
      <c r="G93" s="56"/>
      <c r="H93" s="56"/>
      <c r="I93" s="56"/>
      <c r="J93" s="56"/>
      <c r="K93" s="56"/>
    </row>
    <row r="94" spans="1:25" x14ac:dyDescent="0.25">
      <c r="A94" s="7"/>
      <c r="B94" s="14"/>
      <c r="C94" s="16"/>
      <c r="D94" s="56"/>
      <c r="E94" s="56"/>
      <c r="F94" s="56"/>
      <c r="G94" s="56"/>
      <c r="H94" s="56"/>
      <c r="I94" s="56"/>
      <c r="J94" s="56"/>
      <c r="K94" s="56"/>
    </row>
    <row r="95" spans="1:25" x14ac:dyDescent="0.25">
      <c r="A95" s="7" t="s">
        <v>71</v>
      </c>
      <c r="B95" s="87"/>
      <c r="C95" s="7"/>
      <c r="D95" s="56"/>
      <c r="E95" s="56"/>
      <c r="F95" s="88"/>
      <c r="G95" s="56"/>
      <c r="H95" s="75"/>
      <c r="I95" s="56"/>
      <c r="J95" s="56"/>
      <c r="K95" s="56"/>
    </row>
    <row r="96" spans="1:25" x14ac:dyDescent="0.25">
      <c r="A96" s="7"/>
      <c r="B96" s="7"/>
      <c r="C96" s="7"/>
      <c r="D96" s="56"/>
      <c r="E96" s="56"/>
      <c r="F96" s="56"/>
      <c r="G96" s="56"/>
      <c r="H96" s="56"/>
      <c r="I96" s="56"/>
      <c r="J96" s="56"/>
      <c r="K96" s="56"/>
    </row>
    <row r="97" spans="1:11" x14ac:dyDescent="0.25">
      <c r="A97" s="7"/>
      <c r="B97" s="7"/>
      <c r="C97" s="7"/>
      <c r="D97" s="56"/>
      <c r="E97" s="56"/>
      <c r="F97" s="56"/>
      <c r="G97" s="56"/>
      <c r="H97" s="56"/>
      <c r="I97" s="56"/>
      <c r="J97" s="56"/>
      <c r="K97" s="56"/>
    </row>
    <row r="98" spans="1:11" x14ac:dyDescent="0.25">
      <c r="A98" s="56" t="s">
        <v>51</v>
      </c>
      <c r="B98" s="7"/>
      <c r="C98" s="7"/>
      <c r="D98" s="56"/>
      <c r="E98" s="56"/>
      <c r="F98" s="56"/>
      <c r="G98" s="56"/>
      <c r="H98" s="56"/>
      <c r="I98" s="56"/>
      <c r="J98" s="56"/>
      <c r="K98" s="56"/>
    </row>
    <row r="99" spans="1:11" x14ac:dyDescent="0.25">
      <c r="A99" s="56"/>
      <c r="B99" s="7"/>
      <c r="C99" s="7"/>
      <c r="D99" s="56"/>
      <c r="E99" s="56"/>
      <c r="F99" s="56"/>
      <c r="G99" s="56"/>
      <c r="H99" s="56"/>
      <c r="I99" s="56"/>
      <c r="J99" s="56"/>
      <c r="K99" s="56"/>
    </row>
    <row r="100" spans="1:11" x14ac:dyDescent="0.25">
      <c r="A100" s="56"/>
      <c r="B100" s="7"/>
      <c r="C100" s="7"/>
      <c r="D100" s="56"/>
      <c r="E100" s="56"/>
      <c r="F100" s="56"/>
      <c r="G100" s="56"/>
      <c r="H100" s="56"/>
      <c r="I100" s="56"/>
      <c r="J100" s="56"/>
      <c r="K100" s="56"/>
    </row>
    <row r="101" spans="1:11" x14ac:dyDescent="0.25">
      <c r="A101" s="56" t="s">
        <v>52</v>
      </c>
      <c r="B101" s="58"/>
      <c r="C101" s="59"/>
      <c r="D101" s="8"/>
      <c r="E101" s="10"/>
      <c r="F101" s="64"/>
      <c r="G101" s="10"/>
      <c r="H101" s="8"/>
      <c r="I101" s="10"/>
      <c r="J101" s="8"/>
      <c r="K101" s="10"/>
    </row>
    <row r="102" spans="1:11" x14ac:dyDescent="0.25">
      <c r="A102" s="56"/>
      <c r="B102" s="60"/>
      <c r="C102" s="61"/>
      <c r="D102" s="11"/>
      <c r="E102" s="13"/>
      <c r="F102" s="11"/>
      <c r="G102" s="13"/>
      <c r="H102" s="11"/>
      <c r="I102" s="13"/>
      <c r="J102" s="11"/>
      <c r="K102" s="13"/>
    </row>
    <row r="103" spans="1:11" x14ac:dyDescent="0.25">
      <c r="A103" s="56"/>
      <c r="B103" s="62"/>
      <c r="C103" s="63"/>
      <c r="D103" s="14"/>
      <c r="E103" s="16"/>
      <c r="F103" s="14"/>
      <c r="G103" s="16"/>
      <c r="H103" s="14"/>
      <c r="I103" s="16"/>
      <c r="J103" s="14"/>
      <c r="K103" s="16"/>
    </row>
    <row r="104" spans="1:11" x14ac:dyDescent="0.25">
      <c r="A104" s="56" t="s">
        <v>53</v>
      </c>
      <c r="B104" s="57"/>
      <c r="C104" s="10"/>
      <c r="D104" s="8"/>
      <c r="E104" s="10"/>
      <c r="F104" s="8"/>
      <c r="G104" s="10"/>
      <c r="H104" s="8"/>
      <c r="I104" s="10"/>
      <c r="J104" s="8"/>
      <c r="K104" s="10"/>
    </row>
    <row r="105" spans="1:11" x14ac:dyDescent="0.25">
      <c r="A105" s="56"/>
      <c r="B105" s="11"/>
      <c r="C105" s="13"/>
      <c r="D105" s="11"/>
      <c r="E105" s="13"/>
      <c r="F105" s="11"/>
      <c r="G105" s="13"/>
      <c r="H105" s="11"/>
      <c r="I105" s="13"/>
      <c r="J105" s="11"/>
      <c r="K105" s="13"/>
    </row>
    <row r="106" spans="1:11" x14ac:dyDescent="0.25">
      <c r="A106" s="56"/>
      <c r="B106" s="14"/>
      <c r="C106" s="16"/>
      <c r="D106" s="14"/>
      <c r="E106" s="16"/>
      <c r="F106" s="14"/>
      <c r="G106" s="16"/>
      <c r="H106" s="14"/>
      <c r="I106" s="16"/>
      <c r="J106" s="14"/>
      <c r="K106" s="16"/>
    </row>
    <row r="107" spans="1:11" x14ac:dyDescent="0.25">
      <c r="A107" s="56" t="s">
        <v>56</v>
      </c>
      <c r="B107" s="58"/>
      <c r="C107" s="59"/>
      <c r="D107" s="8"/>
      <c r="E107" s="10"/>
      <c r="F107" s="8"/>
      <c r="G107" s="10"/>
      <c r="H107" s="8"/>
      <c r="I107" s="10"/>
      <c r="J107" s="8"/>
      <c r="K107" s="10"/>
    </row>
    <row r="108" spans="1:11" x14ac:dyDescent="0.25">
      <c r="A108" s="56"/>
      <c r="B108" s="60"/>
      <c r="C108" s="61"/>
      <c r="D108" s="11"/>
      <c r="E108" s="13"/>
      <c r="F108" s="11"/>
      <c r="G108" s="13"/>
      <c r="H108" s="11"/>
      <c r="I108" s="13"/>
      <c r="J108" s="11"/>
      <c r="K108" s="13"/>
    </row>
    <row r="109" spans="1:11" x14ac:dyDescent="0.25">
      <c r="A109" s="56"/>
      <c r="B109" s="62"/>
      <c r="C109" s="63"/>
      <c r="D109" s="14"/>
      <c r="E109" s="16"/>
      <c r="F109" s="14"/>
      <c r="G109" s="16"/>
      <c r="H109" s="14"/>
      <c r="I109" s="16"/>
      <c r="J109" s="14"/>
      <c r="K109" s="16"/>
    </row>
    <row r="110" spans="1:11" x14ac:dyDescent="0.25">
      <c r="A110" s="56" t="s">
        <v>59</v>
      </c>
      <c r="B110" s="58"/>
      <c r="C110" s="59"/>
      <c r="D110" s="8"/>
      <c r="E110" s="10"/>
      <c r="F110" s="8"/>
      <c r="G110" s="10"/>
      <c r="H110" s="8"/>
      <c r="I110" s="10"/>
      <c r="J110" s="8"/>
      <c r="K110" s="10"/>
    </row>
    <row r="111" spans="1:11" x14ac:dyDescent="0.25">
      <c r="A111" s="56"/>
      <c r="B111" s="60"/>
      <c r="C111" s="61"/>
      <c r="D111" s="11"/>
      <c r="E111" s="13"/>
      <c r="F111" s="11"/>
      <c r="G111" s="13"/>
      <c r="H111" s="11"/>
      <c r="I111" s="13"/>
      <c r="J111" s="11"/>
      <c r="K111" s="13"/>
    </row>
    <row r="112" spans="1:11" x14ac:dyDescent="0.25">
      <c r="A112" s="56"/>
      <c r="B112" s="62"/>
      <c r="C112" s="63"/>
      <c r="D112" s="14"/>
      <c r="E112" s="16"/>
      <c r="F112" s="14"/>
      <c r="G112" s="16"/>
      <c r="H112" s="14"/>
      <c r="I112" s="16"/>
      <c r="J112" s="14"/>
      <c r="K112" s="16"/>
    </row>
  </sheetData>
  <mergeCells count="306">
    <mergeCell ref="G25:H25"/>
    <mergeCell ref="G26:H26"/>
    <mergeCell ref="AC5:AH22"/>
    <mergeCell ref="Q23:V25"/>
    <mergeCell ref="W23:AB25"/>
    <mergeCell ref="AC23:AH25"/>
    <mergeCell ref="AI23:AN25"/>
    <mergeCell ref="AI5:AN22"/>
    <mergeCell ref="N3:O5"/>
    <mergeCell ref="N6:O8"/>
    <mergeCell ref="N9:O11"/>
    <mergeCell ref="N12:O14"/>
    <mergeCell ref="N15:O17"/>
    <mergeCell ref="N18:O20"/>
    <mergeCell ref="J3:K5"/>
    <mergeCell ref="J6:K8"/>
    <mergeCell ref="J9:K11"/>
    <mergeCell ref="J18:K20"/>
    <mergeCell ref="AO5:AT22"/>
    <mergeCell ref="AO23:AT25"/>
    <mergeCell ref="B89:C91"/>
    <mergeCell ref="D89:E91"/>
    <mergeCell ref="F89:G91"/>
    <mergeCell ref="H89:I91"/>
    <mergeCell ref="J89:K91"/>
    <mergeCell ref="A92:A94"/>
    <mergeCell ref="B86:K88"/>
    <mergeCell ref="O81:O83"/>
    <mergeCell ref="P81:Q83"/>
    <mergeCell ref="R81:S83"/>
    <mergeCell ref="T81:U83"/>
    <mergeCell ref="V81:W83"/>
    <mergeCell ref="X81:Y83"/>
    <mergeCell ref="B92:C94"/>
    <mergeCell ref="D92:E94"/>
    <mergeCell ref="F92:G94"/>
    <mergeCell ref="H92:I94"/>
    <mergeCell ref="J92:K94"/>
    <mergeCell ref="O75:O77"/>
    <mergeCell ref="P75:Q77"/>
    <mergeCell ref="R75:S77"/>
    <mergeCell ref="T75:U77"/>
    <mergeCell ref="A107:A109"/>
    <mergeCell ref="B107:C109"/>
    <mergeCell ref="D107:E109"/>
    <mergeCell ref="F107:G109"/>
    <mergeCell ref="H107:I109"/>
    <mergeCell ref="J107:K109"/>
    <mergeCell ref="A110:A112"/>
    <mergeCell ref="B110:C112"/>
    <mergeCell ref="D110:E112"/>
    <mergeCell ref="F110:G112"/>
    <mergeCell ref="H110:I112"/>
    <mergeCell ref="J110:K112"/>
    <mergeCell ref="A101:A103"/>
    <mergeCell ref="B101:C103"/>
    <mergeCell ref="D101:E103"/>
    <mergeCell ref="F101:G103"/>
    <mergeCell ref="H101:I103"/>
    <mergeCell ref="J101:K103"/>
    <mergeCell ref="A104:A106"/>
    <mergeCell ref="B104:C106"/>
    <mergeCell ref="D104:E106"/>
    <mergeCell ref="F104:G106"/>
    <mergeCell ref="H104:I106"/>
    <mergeCell ref="J104:K106"/>
    <mergeCell ref="A95:A97"/>
    <mergeCell ref="B95:C97"/>
    <mergeCell ref="D95:E97"/>
    <mergeCell ref="F95:G97"/>
    <mergeCell ref="H95:I97"/>
    <mergeCell ref="J95:K97"/>
    <mergeCell ref="A98:A100"/>
    <mergeCell ref="B98:C100"/>
    <mergeCell ref="D98:E100"/>
    <mergeCell ref="F98:G100"/>
    <mergeCell ref="H98:I100"/>
    <mergeCell ref="J98:K100"/>
    <mergeCell ref="V75:W77"/>
    <mergeCell ref="X75:Y77"/>
    <mergeCell ref="O78:O80"/>
    <mergeCell ref="P78:Q80"/>
    <mergeCell ref="R78:S80"/>
    <mergeCell ref="T78:U80"/>
    <mergeCell ref="V78:W80"/>
    <mergeCell ref="X78:Y80"/>
    <mergeCell ref="O69:O71"/>
    <mergeCell ref="P69:Q71"/>
    <mergeCell ref="R69:S71"/>
    <mergeCell ref="T69:U71"/>
    <mergeCell ref="V69:W71"/>
    <mergeCell ref="X69:Y71"/>
    <mergeCell ref="O72:O74"/>
    <mergeCell ref="P72:Q74"/>
    <mergeCell ref="R72:S74"/>
    <mergeCell ref="T72:U74"/>
    <mergeCell ref="V72:W74"/>
    <mergeCell ref="X72:Y74"/>
    <mergeCell ref="O63:O65"/>
    <mergeCell ref="P63:Q65"/>
    <mergeCell ref="R63:S65"/>
    <mergeCell ref="T63:U65"/>
    <mergeCell ref="V63:W65"/>
    <mergeCell ref="X63:Y65"/>
    <mergeCell ref="O66:O68"/>
    <mergeCell ref="P66:Q68"/>
    <mergeCell ref="R66:S68"/>
    <mergeCell ref="T66:U68"/>
    <mergeCell ref="V66:W68"/>
    <mergeCell ref="X66:Y68"/>
    <mergeCell ref="B3:C5"/>
    <mergeCell ref="D3:E5"/>
    <mergeCell ref="B6:C8"/>
    <mergeCell ref="D6:E8"/>
    <mergeCell ref="B9:C11"/>
    <mergeCell ref="D9:E11"/>
    <mergeCell ref="H12:I14"/>
    <mergeCell ref="F15:G17"/>
    <mergeCell ref="H15:I17"/>
    <mergeCell ref="F3:G5"/>
    <mergeCell ref="H3:I5"/>
    <mergeCell ref="F12:G14"/>
    <mergeCell ref="H6:I8"/>
    <mergeCell ref="F9:G11"/>
    <mergeCell ref="H9:I11"/>
    <mergeCell ref="F6:G8"/>
    <mergeCell ref="P60:Q62"/>
    <mergeCell ref="R60:S62"/>
    <mergeCell ref="T60:U62"/>
    <mergeCell ref="V60:W62"/>
    <mergeCell ref="X60:Y62"/>
    <mergeCell ref="Q5:V22"/>
    <mergeCell ref="W5:AB22"/>
    <mergeCell ref="B27:K29"/>
    <mergeCell ref="P27:Y29"/>
    <mergeCell ref="P57:Y59"/>
    <mergeCell ref="L3:M5"/>
    <mergeCell ref="L6:M8"/>
    <mergeCell ref="J22:K22"/>
    <mergeCell ref="J23:K23"/>
    <mergeCell ref="J24:K24"/>
    <mergeCell ref="J25:K25"/>
    <mergeCell ref="J26:K26"/>
    <mergeCell ref="G22:H22"/>
    <mergeCell ref="G23:H23"/>
    <mergeCell ref="G24:H24"/>
    <mergeCell ref="J33:K35"/>
    <mergeCell ref="B30:C32"/>
    <mergeCell ref="D30:E32"/>
    <mergeCell ref="F30:G32"/>
    <mergeCell ref="A48:A50"/>
    <mergeCell ref="B48:C50"/>
    <mergeCell ref="D48:E50"/>
    <mergeCell ref="F48:G50"/>
    <mergeCell ref="H48:I50"/>
    <mergeCell ref="H51:I53"/>
    <mergeCell ref="L9:M11"/>
    <mergeCell ref="J12:K14"/>
    <mergeCell ref="J15:K17"/>
    <mergeCell ref="L18:M20"/>
    <mergeCell ref="L12:M14"/>
    <mergeCell ref="L15:M17"/>
    <mergeCell ref="B12:C14"/>
    <mergeCell ref="D12:E14"/>
    <mergeCell ref="B15:C17"/>
    <mergeCell ref="D15:E17"/>
    <mergeCell ref="B18:C20"/>
    <mergeCell ref="D18:E20"/>
    <mergeCell ref="F18:G20"/>
    <mergeCell ref="H18:I20"/>
    <mergeCell ref="A15:A17"/>
    <mergeCell ref="A18:A20"/>
    <mergeCell ref="A12:A14"/>
    <mergeCell ref="A9:A11"/>
    <mergeCell ref="H30:I32"/>
    <mergeCell ref="J30:K32"/>
    <mergeCell ref="A42:A44"/>
    <mergeCell ref="H36:I38"/>
    <mergeCell ref="J36:K38"/>
    <mergeCell ref="B39:C41"/>
    <mergeCell ref="D39:E41"/>
    <mergeCell ref="A33:A35"/>
    <mergeCell ref="B33:C35"/>
    <mergeCell ref="D33:E35"/>
    <mergeCell ref="F33:G35"/>
    <mergeCell ref="H33:I35"/>
    <mergeCell ref="J45:K47"/>
    <mergeCell ref="H42:I44"/>
    <mergeCell ref="J42:K44"/>
    <mergeCell ref="A36:A38"/>
    <mergeCell ref="A39:A41"/>
    <mergeCell ref="B36:C38"/>
    <mergeCell ref="D36:E38"/>
    <mergeCell ref="F36:G38"/>
    <mergeCell ref="B42:C44"/>
    <mergeCell ref="D42:E44"/>
    <mergeCell ref="F42:G44"/>
    <mergeCell ref="F39:G41"/>
    <mergeCell ref="H39:I41"/>
    <mergeCell ref="J39:K41"/>
    <mergeCell ref="B45:C47"/>
    <mergeCell ref="D45:E47"/>
    <mergeCell ref="F45:G47"/>
    <mergeCell ref="H45:I47"/>
    <mergeCell ref="A45:A47"/>
    <mergeCell ref="P30:Q32"/>
    <mergeCell ref="R30:S32"/>
    <mergeCell ref="T30:U32"/>
    <mergeCell ref="V30:W32"/>
    <mergeCell ref="X30:Y32"/>
    <mergeCell ref="J48:K50"/>
    <mergeCell ref="O36:O38"/>
    <mergeCell ref="P36:Q38"/>
    <mergeCell ref="R36:S38"/>
    <mergeCell ref="T36:U38"/>
    <mergeCell ref="V36:W38"/>
    <mergeCell ref="X36:Y38"/>
    <mergeCell ref="O33:O35"/>
    <mergeCell ref="P33:Q35"/>
    <mergeCell ref="R33:S35"/>
    <mergeCell ref="T33:U35"/>
    <mergeCell ref="V33:W35"/>
    <mergeCell ref="X33:Y35"/>
    <mergeCell ref="O42:O44"/>
    <mergeCell ref="P42:Q44"/>
    <mergeCell ref="R42:S44"/>
    <mergeCell ref="T42:U44"/>
    <mergeCell ref="V42:W44"/>
    <mergeCell ref="X42:Y44"/>
    <mergeCell ref="R51:S53"/>
    <mergeCell ref="T51:U53"/>
    <mergeCell ref="O39:O41"/>
    <mergeCell ref="P39:Q41"/>
    <mergeCell ref="R39:S41"/>
    <mergeCell ref="T39:U41"/>
    <mergeCell ref="V39:W41"/>
    <mergeCell ref="X39:Y41"/>
    <mergeCell ref="O48:O50"/>
    <mergeCell ref="P48:Q50"/>
    <mergeCell ref="R48:S50"/>
    <mergeCell ref="T48:U50"/>
    <mergeCell ref="V48:W50"/>
    <mergeCell ref="X48:Y50"/>
    <mergeCell ref="O45:O47"/>
    <mergeCell ref="P45:Q47"/>
    <mergeCell ref="R45:S47"/>
    <mergeCell ref="T45:U47"/>
    <mergeCell ref="V45:W47"/>
    <mergeCell ref="X45:Y47"/>
    <mergeCell ref="V51:W53"/>
    <mergeCell ref="X51:Y53"/>
    <mergeCell ref="O51:O53"/>
    <mergeCell ref="P51:Q53"/>
    <mergeCell ref="J51:K53"/>
    <mergeCell ref="B57:K59"/>
    <mergeCell ref="A66:A68"/>
    <mergeCell ref="B66:C68"/>
    <mergeCell ref="D66:E68"/>
    <mergeCell ref="F66:G68"/>
    <mergeCell ref="H66:I68"/>
    <mergeCell ref="J66:K68"/>
    <mergeCell ref="A63:A65"/>
    <mergeCell ref="B63:C65"/>
    <mergeCell ref="D63:E65"/>
    <mergeCell ref="F63:G65"/>
    <mergeCell ref="H63:I65"/>
    <mergeCell ref="J63:K65"/>
    <mergeCell ref="B60:C62"/>
    <mergeCell ref="D60:E62"/>
    <mergeCell ref="F60:G62"/>
    <mergeCell ref="H60:I62"/>
    <mergeCell ref="J60:K62"/>
    <mergeCell ref="A51:A53"/>
    <mergeCell ref="B51:C53"/>
    <mergeCell ref="D51:E53"/>
    <mergeCell ref="F51:G53"/>
    <mergeCell ref="A72:A74"/>
    <mergeCell ref="B72:C74"/>
    <mergeCell ref="D72:E74"/>
    <mergeCell ref="F72:G74"/>
    <mergeCell ref="H72:I74"/>
    <mergeCell ref="J72:K74"/>
    <mergeCell ref="A69:A71"/>
    <mergeCell ref="B69:C71"/>
    <mergeCell ref="D69:E71"/>
    <mergeCell ref="F69:G71"/>
    <mergeCell ref="H69:I71"/>
    <mergeCell ref="J69:K71"/>
    <mergeCell ref="A75:A77"/>
    <mergeCell ref="B75:C77"/>
    <mergeCell ref="D75:E77"/>
    <mergeCell ref="F75:G77"/>
    <mergeCell ref="H75:I77"/>
    <mergeCell ref="J75:K77"/>
    <mergeCell ref="A81:A83"/>
    <mergeCell ref="B81:C83"/>
    <mergeCell ref="D81:E83"/>
    <mergeCell ref="F81:G83"/>
    <mergeCell ref="H81:I83"/>
    <mergeCell ref="J81:K83"/>
    <mergeCell ref="A78:A80"/>
    <mergeCell ref="B78:C80"/>
    <mergeCell ref="D78:E80"/>
    <mergeCell ref="F78:G80"/>
    <mergeCell ref="H78:I80"/>
    <mergeCell ref="J78:K80"/>
  </mergeCells>
  <hyperlinks>
    <hyperlink ref="B45" r:id="rId1" xr:uid="{00000000-0004-0000-0200-000000000000}"/>
    <hyperlink ref="J45" r:id="rId2" xr:uid="{00FE5ED7-9780-42AE-8BE6-EDD912014196}"/>
    <hyperlink ref="P45" r:id="rId3" xr:uid="{91664F98-0A36-41E2-976F-3D18A9533E3D}"/>
    <hyperlink ref="R45" r:id="rId4" xr:uid="{9B76D4B7-03AD-4454-9AF8-57D4D8C3885C}"/>
    <hyperlink ref="T45" r:id="rId5" xr:uid="{720DD6E5-4E85-4CEA-96FB-25A177E15295}"/>
    <hyperlink ref="V45" r:id="rId6" xr:uid="{90A17DB7-CA86-4676-9878-C7A27A2EFABE}"/>
    <hyperlink ref="X45" r:id="rId7" xr:uid="{E0A581AC-AA85-4AA6-8CA9-62CDD49C7D4D}"/>
    <hyperlink ref="F75" r:id="rId8" xr:uid="{10C42DD5-CFE7-47D0-A62F-CC6B772F98E0}"/>
    <hyperlink ref="H75" r:id="rId9" xr:uid="{C690C38A-E3D6-4434-9BC9-9E0A2F13D78A}"/>
    <hyperlink ref="D75" r:id="rId10" xr:uid="{ADEBAAB6-822D-46CD-AF9A-4E0964152477}"/>
    <hyperlink ref="J24" r:id="rId11" xr:uid="{F026EEC7-357B-4A80-92D0-AF46FBBAC70D}"/>
  </hyperlinks>
  <pageMargins left="0.7" right="0.7" top="0.75" bottom="0.75" header="0.3" footer="0.3"/>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52A8-49D9-45C9-B1BE-5576ED63A539}">
  <dimension ref="A4:AK124"/>
  <sheetViews>
    <sheetView topLeftCell="A70" zoomScaleNormal="100" workbookViewId="0">
      <selection activeCell="P104" sqref="P104:Q106"/>
    </sheetView>
  </sheetViews>
  <sheetFormatPr baseColWidth="10" defaultRowHeight="15.75" x14ac:dyDescent="0.25"/>
  <sheetData>
    <row r="4" spans="1:37" ht="16.5" thickBot="1" x14ac:dyDescent="0.3"/>
    <row r="5" spans="1:37" ht="15.75" customHeight="1" x14ac:dyDescent="0.25">
      <c r="A5" s="112" t="s">
        <v>185</v>
      </c>
      <c r="B5" s="90" t="s">
        <v>17</v>
      </c>
      <c r="C5" s="96"/>
      <c r="D5" s="90" t="s">
        <v>33</v>
      </c>
      <c r="E5" s="96"/>
      <c r="F5" s="99" t="s">
        <v>18</v>
      </c>
      <c r="G5" s="100"/>
      <c r="H5" s="99" t="s">
        <v>20</v>
      </c>
      <c r="I5" s="100"/>
      <c r="J5" s="90" t="s">
        <v>21</v>
      </c>
      <c r="K5" s="96"/>
      <c r="L5" s="90" t="s">
        <v>80</v>
      </c>
      <c r="M5" s="91"/>
      <c r="R5" s="7"/>
      <c r="S5" s="7"/>
      <c r="T5" s="7"/>
      <c r="U5" s="7"/>
      <c r="V5" s="7"/>
      <c r="W5" s="7"/>
      <c r="X5" s="7"/>
      <c r="Y5" s="7"/>
      <c r="Z5" s="7"/>
      <c r="AA5" s="7"/>
      <c r="AB5" s="7"/>
      <c r="AC5" s="7"/>
      <c r="AD5" s="7"/>
      <c r="AE5" s="7"/>
      <c r="AF5" s="7"/>
      <c r="AG5" s="7"/>
      <c r="AH5" s="7"/>
      <c r="AI5" s="7"/>
      <c r="AJ5" s="7"/>
      <c r="AK5" s="7"/>
    </row>
    <row r="6" spans="1:37" x14ac:dyDescent="0.25">
      <c r="A6" s="113"/>
      <c r="B6" s="92"/>
      <c r="C6" s="97"/>
      <c r="D6" s="92"/>
      <c r="E6" s="97"/>
      <c r="F6" s="83"/>
      <c r="G6" s="84"/>
      <c r="H6" s="83"/>
      <c r="I6" s="84"/>
      <c r="J6" s="92"/>
      <c r="K6" s="97"/>
      <c r="L6" s="92"/>
      <c r="M6" s="93"/>
      <c r="R6" s="7"/>
      <c r="S6" s="7"/>
      <c r="T6" s="7"/>
      <c r="U6" s="7"/>
      <c r="V6" s="7"/>
      <c r="W6" s="7"/>
      <c r="X6" s="7"/>
      <c r="Y6" s="7"/>
      <c r="Z6" s="7"/>
      <c r="AA6" s="7"/>
      <c r="AB6" s="7"/>
      <c r="AC6" s="7"/>
      <c r="AD6" s="7"/>
      <c r="AE6" s="7"/>
      <c r="AF6" s="7"/>
      <c r="AG6" s="7"/>
      <c r="AH6" s="7"/>
      <c r="AI6" s="7"/>
      <c r="AJ6" s="7"/>
      <c r="AK6" s="7"/>
    </row>
    <row r="7" spans="1:37" ht="16.5" thickBot="1" x14ac:dyDescent="0.3">
      <c r="A7" s="114"/>
      <c r="B7" s="94"/>
      <c r="C7" s="98"/>
      <c r="D7" s="94"/>
      <c r="E7" s="98"/>
      <c r="F7" s="101"/>
      <c r="G7" s="102"/>
      <c r="H7" s="101"/>
      <c r="I7" s="102"/>
      <c r="J7" s="94"/>
      <c r="K7" s="98"/>
      <c r="L7" s="94"/>
      <c r="M7" s="95"/>
      <c r="R7" s="7"/>
      <c r="S7" s="7"/>
      <c r="T7" s="7"/>
      <c r="U7" s="7"/>
      <c r="V7" s="7"/>
      <c r="W7" s="7"/>
      <c r="X7" s="7"/>
      <c r="Y7" s="7"/>
      <c r="Z7" s="7"/>
      <c r="AA7" s="7"/>
      <c r="AB7" s="7"/>
      <c r="AC7" s="7"/>
      <c r="AD7" s="7"/>
      <c r="AE7" s="7"/>
      <c r="AF7" s="7"/>
      <c r="AG7" s="7"/>
      <c r="AH7" s="7"/>
      <c r="AI7" s="7"/>
      <c r="AJ7" s="7"/>
      <c r="AK7" s="7"/>
    </row>
    <row r="8" spans="1:37" ht="15.75" customHeight="1" x14ac:dyDescent="0.25">
      <c r="A8" s="103">
        <v>1</v>
      </c>
      <c r="B8" s="60" t="s">
        <v>31</v>
      </c>
      <c r="C8" s="61"/>
      <c r="D8" s="11" t="s">
        <v>37</v>
      </c>
      <c r="E8" s="13"/>
      <c r="F8" s="60" t="s">
        <v>35</v>
      </c>
      <c r="G8" s="61"/>
      <c r="H8" s="60" t="s">
        <v>40</v>
      </c>
      <c r="I8" s="61"/>
      <c r="J8" s="11" t="s">
        <v>41</v>
      </c>
      <c r="K8" s="13"/>
      <c r="L8" s="11">
        <v>4.5119999999999996</v>
      </c>
      <c r="M8" s="13"/>
      <c r="R8" s="7"/>
      <c r="S8" s="7"/>
      <c r="T8" s="7"/>
      <c r="U8" s="7"/>
      <c r="V8" s="7"/>
      <c r="W8" s="7"/>
      <c r="X8" s="7"/>
      <c r="Y8" s="7"/>
      <c r="Z8" s="7"/>
      <c r="AA8" s="7"/>
      <c r="AB8" s="7"/>
      <c r="AC8" s="7"/>
      <c r="AD8" s="7"/>
      <c r="AE8" s="7"/>
      <c r="AF8" s="7"/>
      <c r="AG8" s="7"/>
      <c r="AH8" s="7"/>
      <c r="AI8" s="7"/>
      <c r="AJ8" s="7"/>
      <c r="AK8" s="7"/>
    </row>
    <row r="9" spans="1:37" x14ac:dyDescent="0.25">
      <c r="A9" s="7"/>
      <c r="B9" s="60"/>
      <c r="C9" s="61"/>
      <c r="D9" s="11"/>
      <c r="E9" s="13"/>
      <c r="F9" s="60"/>
      <c r="G9" s="61"/>
      <c r="H9" s="60"/>
      <c r="I9" s="61"/>
      <c r="J9" s="11"/>
      <c r="K9" s="13"/>
      <c r="L9" s="11"/>
      <c r="M9" s="13"/>
      <c r="R9" s="7"/>
      <c r="S9" s="7"/>
      <c r="T9" s="7"/>
      <c r="U9" s="7"/>
      <c r="V9" s="7"/>
      <c r="W9" s="7"/>
      <c r="X9" s="7"/>
      <c r="Y9" s="7"/>
      <c r="Z9" s="7"/>
      <c r="AA9" s="7"/>
      <c r="AB9" s="7"/>
      <c r="AC9" s="7"/>
      <c r="AD9" s="7"/>
      <c r="AE9" s="7"/>
      <c r="AF9" s="7"/>
      <c r="AG9" s="7"/>
      <c r="AH9" s="7"/>
      <c r="AI9" s="7"/>
      <c r="AJ9" s="7"/>
      <c r="AK9" s="7"/>
    </row>
    <row r="10" spans="1:37" x14ac:dyDescent="0.25">
      <c r="A10" s="7"/>
      <c r="B10" s="62"/>
      <c r="C10" s="63"/>
      <c r="D10" s="14"/>
      <c r="E10" s="16"/>
      <c r="F10" s="62"/>
      <c r="G10" s="63"/>
      <c r="H10" s="62"/>
      <c r="I10" s="63"/>
      <c r="J10" s="14"/>
      <c r="K10" s="16"/>
      <c r="L10" s="14"/>
      <c r="M10" s="16"/>
      <c r="R10" s="7"/>
      <c r="S10" s="7"/>
      <c r="T10" s="7"/>
      <c r="U10" s="7"/>
      <c r="V10" s="7"/>
      <c r="W10" s="7"/>
      <c r="X10" s="7"/>
      <c r="Y10" s="7"/>
      <c r="Z10" s="7"/>
      <c r="AA10" s="7"/>
      <c r="AB10" s="7"/>
      <c r="AC10" s="7"/>
      <c r="AD10" s="7"/>
      <c r="AE10" s="7"/>
      <c r="AF10" s="7"/>
      <c r="AG10" s="7"/>
      <c r="AH10" s="7"/>
      <c r="AI10" s="7"/>
      <c r="AJ10" s="7"/>
      <c r="AK10" s="7"/>
    </row>
    <row r="11" spans="1:37" x14ac:dyDescent="0.25">
      <c r="A11" s="7">
        <v>2</v>
      </c>
      <c r="B11" s="58" t="s">
        <v>174</v>
      </c>
      <c r="C11" s="59"/>
      <c r="D11" s="8" t="s">
        <v>173</v>
      </c>
      <c r="E11" s="10"/>
      <c r="F11" s="58" t="s">
        <v>175</v>
      </c>
      <c r="G11" s="59"/>
      <c r="H11" s="58" t="s">
        <v>177</v>
      </c>
      <c r="I11" s="59"/>
      <c r="J11" s="8" t="s">
        <v>216</v>
      </c>
      <c r="K11" s="10"/>
      <c r="L11" s="8">
        <v>6.5010000000000003</v>
      </c>
      <c r="M11" s="10"/>
      <c r="R11" s="7"/>
      <c r="S11" s="7"/>
      <c r="T11" s="7"/>
      <c r="U11" s="7"/>
      <c r="V11" s="7"/>
      <c r="W11" s="7"/>
      <c r="X11" s="7"/>
      <c r="Y11" s="7"/>
      <c r="Z11" s="7"/>
      <c r="AA11" s="7"/>
      <c r="AB11" s="7"/>
      <c r="AC11" s="7"/>
      <c r="AD11" s="7"/>
      <c r="AE11" s="7"/>
      <c r="AF11" s="7"/>
      <c r="AG11" s="7"/>
      <c r="AH11" s="7"/>
      <c r="AI11" s="7"/>
      <c r="AJ11" s="7"/>
      <c r="AK11" s="7"/>
    </row>
    <row r="12" spans="1:37" x14ac:dyDescent="0.25">
      <c r="A12" s="7"/>
      <c r="B12" s="60"/>
      <c r="C12" s="61"/>
      <c r="D12" s="11"/>
      <c r="E12" s="13"/>
      <c r="F12" s="60"/>
      <c r="G12" s="61"/>
      <c r="H12" s="60"/>
      <c r="I12" s="61"/>
      <c r="J12" s="11"/>
      <c r="K12" s="13"/>
      <c r="L12" s="11"/>
      <c r="M12" s="13"/>
      <c r="R12" s="7"/>
      <c r="S12" s="7"/>
      <c r="T12" s="7"/>
      <c r="U12" s="7"/>
      <c r="V12" s="7"/>
      <c r="W12" s="7"/>
      <c r="X12" s="7"/>
      <c r="Y12" s="7"/>
      <c r="Z12" s="7"/>
      <c r="AA12" s="7"/>
      <c r="AB12" s="7"/>
      <c r="AC12" s="7"/>
      <c r="AD12" s="7"/>
      <c r="AE12" s="7"/>
      <c r="AF12" s="7"/>
      <c r="AG12" s="7"/>
      <c r="AH12" s="7"/>
      <c r="AI12" s="7"/>
      <c r="AJ12" s="7"/>
      <c r="AK12" s="7"/>
    </row>
    <row r="13" spans="1:37" x14ac:dyDescent="0.25">
      <c r="A13" s="7"/>
      <c r="B13" s="62"/>
      <c r="C13" s="63"/>
      <c r="D13" s="14"/>
      <c r="E13" s="16"/>
      <c r="F13" s="62"/>
      <c r="G13" s="63"/>
      <c r="H13" s="62"/>
      <c r="I13" s="63"/>
      <c r="J13" s="14"/>
      <c r="K13" s="16"/>
      <c r="L13" s="14"/>
      <c r="M13" s="16"/>
      <c r="R13" s="7"/>
      <c r="S13" s="7"/>
      <c r="T13" s="7"/>
      <c r="U13" s="7"/>
      <c r="V13" s="7"/>
      <c r="W13" s="7"/>
      <c r="X13" s="7"/>
      <c r="Y13" s="7"/>
      <c r="Z13" s="7"/>
      <c r="AA13" s="7"/>
      <c r="AB13" s="7"/>
      <c r="AC13" s="7"/>
      <c r="AD13" s="7"/>
      <c r="AE13" s="7"/>
      <c r="AF13" s="7"/>
      <c r="AG13" s="7"/>
      <c r="AH13" s="7"/>
      <c r="AI13" s="7"/>
      <c r="AJ13" s="7"/>
      <c r="AK13" s="7"/>
    </row>
    <row r="14" spans="1:37" x14ac:dyDescent="0.25">
      <c r="A14" s="7">
        <v>3</v>
      </c>
      <c r="B14" s="58" t="s">
        <v>167</v>
      </c>
      <c r="C14" s="59"/>
      <c r="D14" s="8" t="s">
        <v>168</v>
      </c>
      <c r="E14" s="10"/>
      <c r="F14" s="58" t="s">
        <v>176</v>
      </c>
      <c r="G14" s="59"/>
      <c r="H14" s="58" t="s">
        <v>40</v>
      </c>
      <c r="I14" s="59"/>
      <c r="J14" s="8" t="s">
        <v>41</v>
      </c>
      <c r="K14" s="10"/>
      <c r="L14" s="8">
        <v>7.85</v>
      </c>
      <c r="M14" s="10"/>
      <c r="R14" s="7"/>
      <c r="S14" s="7"/>
      <c r="T14" s="7"/>
      <c r="U14" s="7"/>
      <c r="V14" s="7"/>
      <c r="W14" s="7"/>
      <c r="X14" s="7"/>
      <c r="Y14" s="7"/>
      <c r="Z14" s="7"/>
      <c r="AA14" s="7"/>
      <c r="AB14" s="7"/>
      <c r="AC14" s="7"/>
      <c r="AD14" s="7"/>
      <c r="AE14" s="7"/>
      <c r="AF14" s="7"/>
      <c r="AG14" s="7"/>
      <c r="AH14" s="7"/>
      <c r="AI14" s="7"/>
      <c r="AJ14" s="7"/>
      <c r="AK14" s="7"/>
    </row>
    <row r="15" spans="1:37" x14ac:dyDescent="0.25">
      <c r="A15" s="7"/>
      <c r="B15" s="60"/>
      <c r="C15" s="61"/>
      <c r="D15" s="11"/>
      <c r="E15" s="13"/>
      <c r="F15" s="60"/>
      <c r="G15" s="61"/>
      <c r="H15" s="60"/>
      <c r="I15" s="61"/>
      <c r="J15" s="11"/>
      <c r="K15" s="13"/>
      <c r="L15" s="11"/>
      <c r="M15" s="13"/>
      <c r="R15" s="7"/>
      <c r="S15" s="7"/>
      <c r="T15" s="7"/>
      <c r="U15" s="7"/>
      <c r="V15" s="7"/>
      <c r="W15" s="7"/>
      <c r="X15" s="7"/>
      <c r="Y15" s="7"/>
      <c r="Z15" s="7"/>
      <c r="AA15" s="7"/>
      <c r="AB15" s="7"/>
      <c r="AC15" s="7"/>
      <c r="AD15" s="7"/>
      <c r="AE15" s="7"/>
      <c r="AF15" s="7"/>
      <c r="AG15" s="7"/>
      <c r="AH15" s="7"/>
      <c r="AI15" s="7"/>
      <c r="AJ15" s="7"/>
      <c r="AK15" s="7"/>
    </row>
    <row r="16" spans="1:37" x14ac:dyDescent="0.25">
      <c r="A16" s="7"/>
      <c r="B16" s="62"/>
      <c r="C16" s="63"/>
      <c r="D16" s="14"/>
      <c r="E16" s="16"/>
      <c r="F16" s="62"/>
      <c r="G16" s="63"/>
      <c r="H16" s="62"/>
      <c r="I16" s="63"/>
      <c r="J16" s="14"/>
      <c r="K16" s="16"/>
      <c r="L16" s="14"/>
      <c r="M16" s="16"/>
      <c r="R16" s="7" t="s">
        <v>31</v>
      </c>
      <c r="S16" s="7"/>
      <c r="T16" s="7"/>
      <c r="U16" s="7"/>
      <c r="V16" s="7"/>
      <c r="W16" s="7" t="s">
        <v>174</v>
      </c>
      <c r="X16" s="7"/>
      <c r="Y16" s="7"/>
      <c r="Z16" s="7"/>
      <c r="AA16" s="7"/>
      <c r="AB16" s="7" t="s">
        <v>167</v>
      </c>
      <c r="AC16" s="7"/>
      <c r="AD16" s="7"/>
      <c r="AE16" s="7"/>
      <c r="AF16" s="7"/>
      <c r="AG16" s="7" t="s">
        <v>178</v>
      </c>
      <c r="AH16" s="7"/>
      <c r="AI16" s="7"/>
      <c r="AJ16" s="7"/>
      <c r="AK16" s="7"/>
    </row>
    <row r="17" spans="1:37" x14ac:dyDescent="0.25">
      <c r="A17" s="7">
        <v>4</v>
      </c>
      <c r="B17" s="58" t="s">
        <v>178</v>
      </c>
      <c r="C17" s="59"/>
      <c r="D17" s="8" t="s">
        <v>169</v>
      </c>
      <c r="E17" s="10"/>
      <c r="F17" s="58" t="s">
        <v>172</v>
      </c>
      <c r="G17" s="59"/>
      <c r="H17" s="58" t="s">
        <v>40</v>
      </c>
      <c r="I17" s="59"/>
      <c r="J17" s="8" t="s">
        <v>41</v>
      </c>
      <c r="K17" s="10"/>
      <c r="L17" s="8">
        <v>8</v>
      </c>
      <c r="M17" s="10"/>
      <c r="R17" s="7"/>
      <c r="S17" s="7"/>
      <c r="T17" s="7"/>
      <c r="U17" s="7"/>
      <c r="V17" s="7"/>
      <c r="W17" s="7"/>
      <c r="X17" s="7"/>
      <c r="Y17" s="7"/>
      <c r="Z17" s="7"/>
      <c r="AA17" s="7"/>
      <c r="AB17" s="7"/>
      <c r="AC17" s="7"/>
      <c r="AD17" s="7"/>
      <c r="AE17" s="7"/>
      <c r="AF17" s="7"/>
      <c r="AG17" s="7"/>
      <c r="AH17" s="7"/>
      <c r="AI17" s="7"/>
      <c r="AJ17" s="7"/>
      <c r="AK17" s="7"/>
    </row>
    <row r="18" spans="1:37" x14ac:dyDescent="0.25">
      <c r="A18" s="7"/>
      <c r="B18" s="60"/>
      <c r="C18" s="61"/>
      <c r="D18" s="11"/>
      <c r="E18" s="13"/>
      <c r="F18" s="60"/>
      <c r="G18" s="61"/>
      <c r="H18" s="60"/>
      <c r="I18" s="61"/>
      <c r="J18" s="11"/>
      <c r="K18" s="13"/>
      <c r="L18" s="11"/>
      <c r="M18" s="13"/>
      <c r="R18" s="7"/>
      <c r="S18" s="7"/>
      <c r="T18" s="7"/>
      <c r="U18" s="7"/>
      <c r="V18" s="7"/>
      <c r="W18" s="7"/>
      <c r="X18" s="7"/>
      <c r="Y18" s="7"/>
      <c r="Z18" s="7"/>
      <c r="AA18" s="7"/>
      <c r="AB18" s="7"/>
      <c r="AC18" s="7"/>
      <c r="AD18" s="7"/>
      <c r="AE18" s="7"/>
      <c r="AF18" s="7"/>
      <c r="AG18" s="7"/>
      <c r="AH18" s="7"/>
      <c r="AI18" s="7"/>
      <c r="AJ18" s="7"/>
      <c r="AK18" s="7"/>
    </row>
    <row r="19" spans="1:37" x14ac:dyDescent="0.25">
      <c r="A19" s="7"/>
      <c r="B19" s="62"/>
      <c r="C19" s="63"/>
      <c r="D19" s="14"/>
      <c r="E19" s="16"/>
      <c r="F19" s="62"/>
      <c r="G19" s="63"/>
      <c r="H19" s="62"/>
      <c r="I19" s="63"/>
      <c r="J19" s="14"/>
      <c r="K19" s="16"/>
      <c r="L19" s="14"/>
      <c r="M19" s="16"/>
      <c r="R19" s="7"/>
      <c r="S19" s="7"/>
      <c r="T19" s="7"/>
      <c r="U19" s="7"/>
      <c r="V19" s="7"/>
      <c r="W19" s="7"/>
      <c r="X19" s="7"/>
      <c r="Y19" s="7"/>
      <c r="Z19" s="7"/>
      <c r="AA19" s="7"/>
      <c r="AB19" s="7"/>
      <c r="AC19" s="7"/>
      <c r="AD19" s="7"/>
      <c r="AE19" s="7"/>
      <c r="AF19" s="7"/>
      <c r="AG19" s="7"/>
      <c r="AH19" s="7"/>
      <c r="AI19" s="7"/>
      <c r="AJ19" s="7"/>
      <c r="AK19" s="7"/>
    </row>
    <row r="20" spans="1:37" x14ac:dyDescent="0.25">
      <c r="A20" s="7">
        <v>5</v>
      </c>
      <c r="B20" s="58" t="s">
        <v>155</v>
      </c>
      <c r="C20" s="59"/>
      <c r="D20" s="8" t="s">
        <v>170</v>
      </c>
      <c r="E20" s="10"/>
      <c r="F20" s="58" t="s">
        <v>171</v>
      </c>
      <c r="G20" s="59"/>
      <c r="H20" s="58" t="s">
        <v>40</v>
      </c>
      <c r="I20" s="59"/>
      <c r="J20" s="8" t="s">
        <v>41</v>
      </c>
      <c r="K20" s="10"/>
      <c r="L20" s="8">
        <v>6.7</v>
      </c>
      <c r="M20" s="10"/>
      <c r="R20" s="7"/>
      <c r="S20" s="7"/>
      <c r="T20" s="7"/>
      <c r="U20" s="7"/>
      <c r="V20" s="7"/>
      <c r="W20" s="7"/>
      <c r="X20" s="7"/>
      <c r="Y20" s="7"/>
      <c r="Z20" s="7"/>
      <c r="AA20" s="7"/>
      <c r="AB20" s="7"/>
      <c r="AC20" s="7"/>
      <c r="AD20" s="7"/>
      <c r="AE20" s="7"/>
      <c r="AF20" s="7"/>
      <c r="AG20" s="7"/>
      <c r="AH20" s="7"/>
      <c r="AI20" s="7"/>
      <c r="AJ20" s="7"/>
      <c r="AK20" s="7"/>
    </row>
    <row r="21" spans="1:37" x14ac:dyDescent="0.25">
      <c r="A21" s="7"/>
      <c r="B21" s="60"/>
      <c r="C21" s="61"/>
      <c r="D21" s="11"/>
      <c r="E21" s="13"/>
      <c r="F21" s="60"/>
      <c r="G21" s="61"/>
      <c r="H21" s="60"/>
      <c r="I21" s="61"/>
      <c r="J21" s="11"/>
      <c r="K21" s="13"/>
      <c r="L21" s="11"/>
      <c r="M21" s="13"/>
      <c r="R21" s="7"/>
      <c r="S21" s="7"/>
      <c r="T21" s="7"/>
      <c r="U21" s="7"/>
      <c r="V21" s="7"/>
      <c r="W21" s="7"/>
      <c r="X21" s="7"/>
      <c r="Y21" s="7"/>
      <c r="Z21" s="7"/>
      <c r="AA21" s="7"/>
      <c r="AB21" s="7"/>
      <c r="AC21" s="7"/>
      <c r="AD21" s="7"/>
      <c r="AE21" s="7"/>
      <c r="AF21" s="7"/>
      <c r="AG21" s="7"/>
      <c r="AH21" s="7"/>
      <c r="AI21" s="7"/>
      <c r="AJ21" s="7"/>
      <c r="AK21" s="7"/>
    </row>
    <row r="22" spans="1:37" x14ac:dyDescent="0.25">
      <c r="A22" s="7"/>
      <c r="B22" s="62"/>
      <c r="C22" s="63"/>
      <c r="D22" s="14"/>
      <c r="E22" s="16"/>
      <c r="F22" s="62"/>
      <c r="G22" s="63"/>
      <c r="H22" s="62"/>
      <c r="I22" s="63"/>
      <c r="J22" s="14"/>
      <c r="K22" s="16"/>
      <c r="L22" s="14"/>
      <c r="M22" s="16"/>
      <c r="R22" s="7"/>
      <c r="S22" s="7"/>
      <c r="T22" s="7"/>
      <c r="U22" s="7"/>
      <c r="V22" s="7"/>
      <c r="W22" s="7"/>
      <c r="X22" s="7"/>
      <c r="Y22" s="7"/>
      <c r="Z22" s="7"/>
      <c r="AA22" s="7"/>
      <c r="AB22" s="7"/>
      <c r="AC22" s="7"/>
      <c r="AD22" s="7"/>
      <c r="AE22" s="7"/>
      <c r="AF22" s="7"/>
      <c r="AG22" s="7"/>
      <c r="AH22" s="7"/>
      <c r="AI22" s="7"/>
      <c r="AJ22" s="7"/>
      <c r="AK22" s="7"/>
    </row>
    <row r="23" spans="1:37" x14ac:dyDescent="0.25">
      <c r="A23" s="7">
        <v>6</v>
      </c>
      <c r="B23" s="58" t="s">
        <v>157</v>
      </c>
      <c r="C23" s="59"/>
      <c r="D23" s="8" t="s">
        <v>179</v>
      </c>
      <c r="E23" s="10"/>
      <c r="F23" s="58" t="s">
        <v>181</v>
      </c>
      <c r="G23" s="59"/>
      <c r="H23" s="58" t="s">
        <v>40</v>
      </c>
      <c r="I23" s="59"/>
      <c r="J23" s="8" t="s">
        <v>41</v>
      </c>
      <c r="K23" s="10"/>
      <c r="L23" s="8">
        <v>8.3000000000000007</v>
      </c>
      <c r="M23" s="10"/>
      <c r="R23" s="7"/>
      <c r="S23" s="7"/>
      <c r="T23" s="7"/>
      <c r="U23" s="7"/>
      <c r="V23" s="7"/>
      <c r="W23" s="7"/>
      <c r="X23" s="7"/>
      <c r="Y23" s="7"/>
      <c r="Z23" s="7"/>
      <c r="AA23" s="7"/>
      <c r="AB23" s="7"/>
      <c r="AC23" s="7"/>
      <c r="AD23" s="7"/>
      <c r="AE23" s="7"/>
      <c r="AF23" s="7"/>
      <c r="AG23" s="7"/>
      <c r="AH23" s="7"/>
      <c r="AI23" s="7"/>
      <c r="AJ23" s="7"/>
      <c r="AK23" s="7"/>
    </row>
    <row r="24" spans="1:37" x14ac:dyDescent="0.25">
      <c r="A24" s="7"/>
      <c r="B24" s="60"/>
      <c r="C24" s="61"/>
      <c r="D24" s="11"/>
      <c r="E24" s="13"/>
      <c r="F24" s="60"/>
      <c r="G24" s="61"/>
      <c r="H24" s="60"/>
      <c r="I24" s="61"/>
      <c r="J24" s="11"/>
      <c r="K24" s="13"/>
      <c r="L24" s="11"/>
      <c r="M24" s="13"/>
      <c r="R24" s="7"/>
      <c r="S24" s="7"/>
      <c r="T24" s="7"/>
      <c r="U24" s="7"/>
      <c r="V24" s="7"/>
      <c r="W24" s="7"/>
      <c r="X24" s="7"/>
      <c r="Y24" s="7"/>
      <c r="Z24" s="7"/>
      <c r="AA24" s="7"/>
      <c r="AB24" s="7"/>
      <c r="AC24" s="7"/>
      <c r="AD24" s="7"/>
      <c r="AE24" s="7"/>
      <c r="AF24" s="7"/>
      <c r="AG24" s="7"/>
      <c r="AH24" s="7"/>
      <c r="AI24" s="7"/>
      <c r="AJ24" s="7"/>
      <c r="AK24" s="7"/>
    </row>
    <row r="25" spans="1:37" x14ac:dyDescent="0.25">
      <c r="A25" s="7"/>
      <c r="B25" s="62"/>
      <c r="C25" s="63"/>
      <c r="D25" s="14"/>
      <c r="E25" s="16"/>
      <c r="F25" s="62"/>
      <c r="G25" s="63"/>
      <c r="H25" s="62"/>
      <c r="I25" s="63"/>
      <c r="J25" s="14"/>
      <c r="K25" s="16"/>
      <c r="L25" s="14"/>
      <c r="M25" s="16"/>
      <c r="R25" s="7"/>
      <c r="S25" s="7"/>
      <c r="T25" s="7"/>
      <c r="U25" s="7"/>
      <c r="V25" s="7"/>
      <c r="W25" s="7"/>
      <c r="X25" s="7"/>
      <c r="Y25" s="7"/>
      <c r="Z25" s="7"/>
      <c r="AA25" s="7"/>
      <c r="AB25" s="7"/>
      <c r="AC25" s="7"/>
      <c r="AD25" s="7"/>
      <c r="AE25" s="7"/>
      <c r="AF25" s="7"/>
      <c r="AG25" s="7"/>
      <c r="AH25" s="7"/>
      <c r="AI25" s="7"/>
      <c r="AJ25" s="7"/>
      <c r="AK25" s="7"/>
    </row>
    <row r="26" spans="1:37" ht="15.75" customHeight="1" x14ac:dyDescent="0.25">
      <c r="A26" s="7">
        <v>7</v>
      </c>
      <c r="B26" s="58" t="s">
        <v>159</v>
      </c>
      <c r="C26" s="59"/>
      <c r="D26" s="8" t="s">
        <v>180</v>
      </c>
      <c r="E26" s="10"/>
      <c r="F26" s="58" t="s">
        <v>182</v>
      </c>
      <c r="G26" s="59"/>
      <c r="H26" s="58" t="s">
        <v>40</v>
      </c>
      <c r="I26" s="59"/>
      <c r="J26" s="8" t="s">
        <v>216</v>
      </c>
      <c r="K26" s="10"/>
      <c r="L26" s="8">
        <v>8.43</v>
      </c>
      <c r="M26" s="10"/>
      <c r="R26" s="7"/>
      <c r="S26" s="7"/>
      <c r="T26" s="7"/>
      <c r="U26" s="7"/>
      <c r="V26" s="7"/>
      <c r="W26" s="7"/>
      <c r="X26" s="7"/>
      <c r="Y26" s="7"/>
      <c r="Z26" s="7"/>
      <c r="AA26" s="7"/>
      <c r="AB26" s="7"/>
      <c r="AC26" s="7"/>
      <c r="AD26" s="7"/>
      <c r="AE26" s="7"/>
      <c r="AF26" s="7"/>
      <c r="AG26" s="7"/>
      <c r="AH26" s="7"/>
      <c r="AI26" s="7"/>
      <c r="AJ26" s="7"/>
      <c r="AK26" s="7"/>
    </row>
    <row r="27" spans="1:37" x14ac:dyDescent="0.25">
      <c r="A27" s="7"/>
      <c r="B27" s="60"/>
      <c r="C27" s="61"/>
      <c r="D27" s="11"/>
      <c r="E27" s="13"/>
      <c r="F27" s="60"/>
      <c r="G27" s="61"/>
      <c r="H27" s="60"/>
      <c r="I27" s="61"/>
      <c r="J27" s="11"/>
      <c r="K27" s="13"/>
      <c r="L27" s="11"/>
      <c r="M27" s="13"/>
      <c r="R27" s="7"/>
      <c r="S27" s="7"/>
      <c r="T27" s="7"/>
      <c r="U27" s="7"/>
      <c r="V27" s="7"/>
      <c r="W27" s="7"/>
      <c r="X27" s="7"/>
      <c r="Y27" s="7"/>
      <c r="Z27" s="7"/>
      <c r="AA27" s="7"/>
      <c r="AB27" s="7"/>
      <c r="AC27" s="7"/>
      <c r="AD27" s="7"/>
      <c r="AE27" s="7"/>
      <c r="AF27" s="7"/>
      <c r="AG27" s="7"/>
      <c r="AH27" s="7"/>
      <c r="AI27" s="7"/>
      <c r="AJ27" s="7"/>
      <c r="AK27" s="7"/>
    </row>
    <row r="28" spans="1:37" x14ac:dyDescent="0.25">
      <c r="A28" s="7"/>
      <c r="B28" s="62"/>
      <c r="C28" s="63"/>
      <c r="D28" s="14"/>
      <c r="E28" s="16"/>
      <c r="F28" s="62"/>
      <c r="G28" s="63"/>
      <c r="H28" s="62"/>
      <c r="I28" s="63"/>
      <c r="J28" s="14"/>
      <c r="K28" s="16"/>
      <c r="L28" s="14"/>
      <c r="M28" s="16"/>
      <c r="R28" s="7"/>
      <c r="S28" s="7"/>
      <c r="T28" s="7"/>
      <c r="U28" s="7"/>
      <c r="V28" s="7"/>
      <c r="W28" s="7"/>
      <c r="X28" s="7"/>
      <c r="Y28" s="7"/>
      <c r="Z28" s="7"/>
      <c r="AA28" s="7"/>
      <c r="AB28" s="7"/>
      <c r="AC28" s="7"/>
      <c r="AD28" s="7"/>
      <c r="AE28" s="7"/>
      <c r="AF28" s="7"/>
      <c r="AG28" s="7"/>
      <c r="AH28" s="7"/>
      <c r="AI28" s="7"/>
      <c r="AJ28" s="7"/>
      <c r="AK28" s="7"/>
    </row>
    <row r="29" spans="1:37" ht="15.75" customHeight="1" x14ac:dyDescent="0.25">
      <c r="A29" s="7">
        <v>8</v>
      </c>
      <c r="B29" s="58" t="s">
        <v>161</v>
      </c>
      <c r="C29" s="59"/>
      <c r="D29" s="8" t="s">
        <v>183</v>
      </c>
      <c r="E29" s="10"/>
      <c r="F29" s="58" t="s">
        <v>184</v>
      </c>
      <c r="G29" s="59"/>
      <c r="H29" s="58" t="s">
        <v>211</v>
      </c>
      <c r="I29" s="59"/>
      <c r="J29" s="8" t="s">
        <v>216</v>
      </c>
      <c r="K29" s="10"/>
      <c r="L29" s="8">
        <v>2.2000000000000002</v>
      </c>
      <c r="M29" s="10"/>
      <c r="R29" s="7" t="s">
        <v>156</v>
      </c>
      <c r="S29" s="7"/>
      <c r="T29" s="7"/>
      <c r="U29" s="7"/>
      <c r="V29" s="7"/>
      <c r="W29" s="7" t="s">
        <v>179</v>
      </c>
      <c r="X29" s="7"/>
      <c r="Y29" s="7"/>
      <c r="Z29" s="7"/>
      <c r="AA29" s="7"/>
      <c r="AB29" s="7" t="s">
        <v>180</v>
      </c>
      <c r="AC29" s="7"/>
      <c r="AD29" s="7"/>
      <c r="AE29" s="7"/>
      <c r="AF29" s="7"/>
      <c r="AG29" s="7" t="s">
        <v>161</v>
      </c>
      <c r="AH29" s="7"/>
      <c r="AI29" s="7"/>
      <c r="AJ29" s="7"/>
      <c r="AK29" s="7"/>
    </row>
    <row r="30" spans="1:37" x14ac:dyDescent="0.25">
      <c r="A30" s="7"/>
      <c r="B30" s="60"/>
      <c r="C30" s="61"/>
      <c r="D30" s="11"/>
      <c r="E30" s="13"/>
      <c r="F30" s="60"/>
      <c r="G30" s="61"/>
      <c r="H30" s="60"/>
      <c r="I30" s="61"/>
      <c r="J30" s="11"/>
      <c r="K30" s="13"/>
      <c r="L30" s="11"/>
      <c r="M30" s="13"/>
      <c r="R30" s="7"/>
      <c r="S30" s="7"/>
      <c r="T30" s="7"/>
      <c r="U30" s="7"/>
      <c r="V30" s="7"/>
      <c r="W30" s="7"/>
      <c r="X30" s="7"/>
      <c r="Y30" s="7"/>
      <c r="Z30" s="7"/>
      <c r="AA30" s="7"/>
      <c r="AB30" s="7"/>
      <c r="AC30" s="7"/>
      <c r="AD30" s="7"/>
      <c r="AE30" s="7"/>
      <c r="AF30" s="7"/>
      <c r="AG30" s="7"/>
      <c r="AH30" s="7"/>
      <c r="AI30" s="7"/>
      <c r="AJ30" s="7"/>
      <c r="AK30" s="7"/>
    </row>
    <row r="31" spans="1:37" x14ac:dyDescent="0.25">
      <c r="A31" s="7"/>
      <c r="B31" s="62"/>
      <c r="C31" s="63"/>
      <c r="D31" s="14"/>
      <c r="E31" s="16"/>
      <c r="F31" s="62"/>
      <c r="G31" s="63"/>
      <c r="H31" s="62"/>
      <c r="I31" s="63"/>
      <c r="J31" s="14"/>
      <c r="K31" s="16"/>
      <c r="L31" s="14"/>
      <c r="M31" s="16"/>
    </row>
    <row r="32" spans="1:37" ht="15.75" customHeight="1" x14ac:dyDescent="0.25">
      <c r="B32" s="4"/>
      <c r="C32" s="4"/>
    </row>
    <row r="36" spans="2:25" ht="16.5" thickBot="1" x14ac:dyDescent="0.3"/>
    <row r="37" spans="2:25" x14ac:dyDescent="0.25">
      <c r="C37" s="104" t="s">
        <v>31</v>
      </c>
      <c r="D37" s="105"/>
      <c r="E37" s="105"/>
      <c r="F37" s="105"/>
      <c r="G37" s="105"/>
      <c r="H37" s="106"/>
      <c r="L37" s="58" t="s">
        <v>174</v>
      </c>
      <c r="M37" s="65"/>
      <c r="N37" s="65"/>
      <c r="O37" s="65"/>
      <c r="P37" s="65"/>
      <c r="Q37" s="59"/>
      <c r="T37" s="58" t="s">
        <v>167</v>
      </c>
      <c r="U37" s="65"/>
      <c r="V37" s="65"/>
      <c r="W37" s="65"/>
      <c r="X37" s="65"/>
      <c r="Y37" s="59"/>
    </row>
    <row r="38" spans="2:25" x14ac:dyDescent="0.25">
      <c r="C38" s="107"/>
      <c r="D38" s="66"/>
      <c r="E38" s="66"/>
      <c r="F38" s="66"/>
      <c r="G38" s="66"/>
      <c r="H38" s="108"/>
      <c r="L38" s="60"/>
      <c r="M38" s="66"/>
      <c r="N38" s="66"/>
      <c r="O38" s="66"/>
      <c r="P38" s="66"/>
      <c r="Q38" s="61"/>
      <c r="T38" s="60"/>
      <c r="U38" s="66"/>
      <c r="V38" s="66"/>
      <c r="W38" s="66"/>
      <c r="X38" s="66"/>
      <c r="Y38" s="61"/>
    </row>
    <row r="39" spans="2:25" ht="16.5" thickBot="1" x14ac:dyDescent="0.3">
      <c r="C39" s="109"/>
      <c r="D39" s="110"/>
      <c r="E39" s="110"/>
      <c r="F39" s="110"/>
      <c r="G39" s="110"/>
      <c r="H39" s="111"/>
      <c r="L39" s="62"/>
      <c r="M39" s="67"/>
      <c r="N39" s="67"/>
      <c r="O39" s="67"/>
      <c r="P39" s="67"/>
      <c r="Q39" s="63"/>
      <c r="T39" s="62"/>
      <c r="U39" s="67"/>
      <c r="V39" s="67"/>
      <c r="W39" s="67"/>
      <c r="X39" s="67"/>
      <c r="Y39" s="63"/>
    </row>
    <row r="40" spans="2:25" x14ac:dyDescent="0.25">
      <c r="C40" s="103" t="s">
        <v>45</v>
      </c>
      <c r="D40" s="103"/>
      <c r="E40" s="103" t="s">
        <v>46</v>
      </c>
      <c r="F40" s="103"/>
      <c r="G40" s="103" t="s">
        <v>47</v>
      </c>
      <c r="H40" s="103"/>
      <c r="L40" s="7" t="s">
        <v>45</v>
      </c>
      <c r="M40" s="7"/>
      <c r="N40" s="7" t="s">
        <v>46</v>
      </c>
      <c r="O40" s="7"/>
      <c r="P40" s="7" t="s">
        <v>47</v>
      </c>
      <c r="Q40" s="7"/>
      <c r="T40" s="7" t="s">
        <v>45</v>
      </c>
      <c r="U40" s="7"/>
      <c r="V40" s="7" t="s">
        <v>46</v>
      </c>
      <c r="W40" s="7"/>
      <c r="X40" s="7" t="s">
        <v>47</v>
      </c>
      <c r="Y40" s="7"/>
    </row>
    <row r="41" spans="2:25" x14ac:dyDescent="0.25">
      <c r="C41" s="7"/>
      <c r="D41" s="7"/>
      <c r="E41" s="7"/>
      <c r="F41" s="7"/>
      <c r="G41" s="7"/>
      <c r="H41" s="7"/>
      <c r="L41" s="7"/>
      <c r="M41" s="7"/>
      <c r="N41" s="7"/>
      <c r="O41" s="7"/>
      <c r="P41" s="7"/>
      <c r="Q41" s="7"/>
      <c r="T41" s="7"/>
      <c r="U41" s="7"/>
      <c r="V41" s="7"/>
      <c r="W41" s="7"/>
      <c r="X41" s="7"/>
      <c r="Y41" s="7"/>
    </row>
    <row r="42" spans="2:25" x14ac:dyDescent="0.25">
      <c r="C42" s="7"/>
      <c r="D42" s="7"/>
      <c r="E42" s="7"/>
      <c r="F42" s="7"/>
      <c r="G42" s="7"/>
      <c r="H42" s="7"/>
      <c r="L42" s="7"/>
      <c r="M42" s="7"/>
      <c r="N42" s="7"/>
      <c r="O42" s="7"/>
      <c r="P42" s="7"/>
      <c r="Q42" s="7"/>
      <c r="T42" s="7"/>
      <c r="U42" s="7"/>
      <c r="V42" s="7"/>
      <c r="W42" s="7"/>
      <c r="X42" s="7"/>
      <c r="Y42" s="7"/>
    </row>
    <row r="43" spans="2:25" x14ac:dyDescent="0.25">
      <c r="B43" s="7" t="s">
        <v>54</v>
      </c>
      <c r="C43" s="8" t="s">
        <v>61</v>
      </c>
      <c r="D43" s="10"/>
      <c r="E43" s="56" t="s">
        <v>64</v>
      </c>
      <c r="F43" s="56"/>
      <c r="G43" s="56" t="s">
        <v>66</v>
      </c>
      <c r="H43" s="56"/>
      <c r="K43" s="7" t="s">
        <v>54</v>
      </c>
      <c r="L43" s="56" t="s">
        <v>66</v>
      </c>
      <c r="M43" s="56"/>
      <c r="N43" s="56" t="s">
        <v>188</v>
      </c>
      <c r="O43" s="56"/>
      <c r="P43" s="56" t="s">
        <v>193</v>
      </c>
      <c r="Q43" s="56"/>
      <c r="S43" s="7" t="s">
        <v>54</v>
      </c>
      <c r="T43" s="8" t="s">
        <v>190</v>
      </c>
      <c r="U43" s="10"/>
      <c r="V43" s="56" t="s">
        <v>197</v>
      </c>
      <c r="W43" s="56"/>
      <c r="X43" s="56" t="s">
        <v>199</v>
      </c>
      <c r="Y43" s="56"/>
    </row>
    <row r="44" spans="2:25" x14ac:dyDescent="0.25">
      <c r="B44" s="7"/>
      <c r="C44" s="11"/>
      <c r="D44" s="13"/>
      <c r="E44" s="56"/>
      <c r="F44" s="56"/>
      <c r="G44" s="56"/>
      <c r="H44" s="56"/>
      <c r="K44" s="7"/>
      <c r="L44" s="56"/>
      <c r="M44" s="56"/>
      <c r="N44" s="56"/>
      <c r="O44" s="56"/>
      <c r="P44" s="56"/>
      <c r="Q44" s="56"/>
      <c r="S44" s="7"/>
      <c r="T44" s="11"/>
      <c r="U44" s="13"/>
      <c r="V44" s="56"/>
      <c r="W44" s="56"/>
      <c r="X44" s="56"/>
      <c r="Y44" s="56"/>
    </row>
    <row r="45" spans="2:25" x14ac:dyDescent="0.25">
      <c r="B45" s="7"/>
      <c r="C45" s="14"/>
      <c r="D45" s="16"/>
      <c r="E45" s="56"/>
      <c r="F45" s="56"/>
      <c r="G45" s="56"/>
      <c r="H45" s="56"/>
      <c r="K45" s="7"/>
      <c r="L45" s="56"/>
      <c r="M45" s="56"/>
      <c r="N45" s="56"/>
      <c r="O45" s="56"/>
      <c r="P45" s="56"/>
      <c r="Q45" s="56"/>
      <c r="S45" s="7"/>
      <c r="T45" s="14"/>
      <c r="U45" s="16"/>
      <c r="V45" s="56"/>
      <c r="W45" s="56"/>
      <c r="X45" s="56"/>
      <c r="Y45" s="56"/>
    </row>
    <row r="46" spans="2:25" x14ac:dyDescent="0.25">
      <c r="B46" s="7" t="s">
        <v>90</v>
      </c>
      <c r="C46" s="76">
        <v>5.5E-2</v>
      </c>
      <c r="D46" s="76"/>
      <c r="E46" s="75">
        <v>5.23</v>
      </c>
      <c r="F46" s="56"/>
      <c r="G46" s="77">
        <v>0.17499999999999999</v>
      </c>
      <c r="H46" s="77"/>
      <c r="K46" s="7" t="s">
        <v>90</v>
      </c>
      <c r="L46" s="76">
        <v>3.7999999999999999E-2</v>
      </c>
      <c r="M46" s="76"/>
      <c r="N46" s="75">
        <v>9.7369999999999998E-2</v>
      </c>
      <c r="O46" s="56"/>
      <c r="P46" s="77">
        <v>0.59</v>
      </c>
      <c r="Q46" s="77"/>
      <c r="S46" s="7" t="s">
        <v>90</v>
      </c>
      <c r="T46" s="76">
        <v>5.0000000000000001E-3</v>
      </c>
      <c r="U46" s="76"/>
      <c r="V46" s="75">
        <v>2.3199999999999998</v>
      </c>
      <c r="W46" s="56"/>
      <c r="X46" s="77">
        <v>2.7000000000000001E-3</v>
      </c>
      <c r="Y46" s="77"/>
    </row>
    <row r="47" spans="2:25" x14ac:dyDescent="0.25">
      <c r="B47" s="7"/>
      <c r="C47" s="76"/>
      <c r="D47" s="76"/>
      <c r="E47" s="56"/>
      <c r="F47" s="56"/>
      <c r="G47" s="77"/>
      <c r="H47" s="77"/>
      <c r="K47" s="7"/>
      <c r="L47" s="76"/>
      <c r="M47" s="76"/>
      <c r="N47" s="56"/>
      <c r="O47" s="56"/>
      <c r="P47" s="77"/>
      <c r="Q47" s="77"/>
      <c r="S47" s="7"/>
      <c r="T47" s="76"/>
      <c r="U47" s="76"/>
      <c r="V47" s="56"/>
      <c r="W47" s="56"/>
      <c r="X47" s="77"/>
      <c r="Y47" s="77"/>
    </row>
    <row r="48" spans="2:25" x14ac:dyDescent="0.25">
      <c r="B48" s="7"/>
      <c r="C48" s="76"/>
      <c r="D48" s="76"/>
      <c r="E48" s="56"/>
      <c r="F48" s="56"/>
      <c r="G48" s="77"/>
      <c r="H48" s="77"/>
      <c r="K48" s="7"/>
      <c r="L48" s="76"/>
      <c r="M48" s="76"/>
      <c r="N48" s="56"/>
      <c r="O48" s="56"/>
      <c r="P48" s="77"/>
      <c r="Q48" s="77"/>
      <c r="S48" s="7"/>
      <c r="T48" s="76"/>
      <c r="U48" s="76"/>
      <c r="V48" s="56"/>
      <c r="W48" s="56"/>
      <c r="X48" s="77"/>
      <c r="Y48" s="77"/>
    </row>
    <row r="49" spans="2:25" x14ac:dyDescent="0.25">
      <c r="B49" s="56" t="s">
        <v>51</v>
      </c>
      <c r="C49" s="7" t="s">
        <v>55</v>
      </c>
      <c r="D49" s="7"/>
      <c r="E49" s="56" t="s">
        <v>62</v>
      </c>
      <c r="F49" s="56"/>
      <c r="G49" s="56" t="s">
        <v>67</v>
      </c>
      <c r="H49" s="56"/>
      <c r="K49" s="56" t="s">
        <v>51</v>
      </c>
      <c r="L49" s="7" t="s">
        <v>67</v>
      </c>
      <c r="M49" s="7"/>
      <c r="N49" s="56" t="s">
        <v>55</v>
      </c>
      <c r="O49" s="56"/>
      <c r="P49" s="56" t="s">
        <v>70</v>
      </c>
      <c r="Q49" s="56"/>
      <c r="S49" s="56" t="s">
        <v>51</v>
      </c>
      <c r="T49" s="7" t="s">
        <v>191</v>
      </c>
      <c r="U49" s="7"/>
      <c r="V49" s="56" t="s">
        <v>70</v>
      </c>
      <c r="W49" s="56"/>
      <c r="X49" s="56" t="s">
        <v>55</v>
      </c>
      <c r="Y49" s="56"/>
    </row>
    <row r="50" spans="2:25" x14ac:dyDescent="0.25">
      <c r="B50" s="56"/>
      <c r="C50" s="7"/>
      <c r="D50" s="7"/>
      <c r="E50" s="56"/>
      <c r="F50" s="56"/>
      <c r="G50" s="56"/>
      <c r="H50" s="56"/>
      <c r="K50" s="56"/>
      <c r="L50" s="7"/>
      <c r="M50" s="7"/>
      <c r="N50" s="56"/>
      <c r="O50" s="56"/>
      <c r="P50" s="56"/>
      <c r="Q50" s="56"/>
      <c r="S50" s="56"/>
      <c r="T50" s="7"/>
      <c r="U50" s="7"/>
      <c r="V50" s="56"/>
      <c r="W50" s="56"/>
      <c r="X50" s="56"/>
      <c r="Y50" s="56"/>
    </row>
    <row r="51" spans="2:25" x14ac:dyDescent="0.25">
      <c r="B51" s="56"/>
      <c r="C51" s="7"/>
      <c r="D51" s="7"/>
      <c r="E51" s="56"/>
      <c r="F51" s="56"/>
      <c r="G51" s="56"/>
      <c r="H51" s="56"/>
      <c r="K51" s="56"/>
      <c r="L51" s="7"/>
      <c r="M51" s="7"/>
      <c r="N51" s="56"/>
      <c r="O51" s="56"/>
      <c r="P51" s="56"/>
      <c r="Q51" s="56"/>
      <c r="S51" s="56"/>
      <c r="T51" s="7"/>
      <c r="U51" s="7"/>
      <c r="V51" s="56"/>
      <c r="W51" s="56"/>
      <c r="X51" s="56"/>
      <c r="Y51" s="56"/>
    </row>
    <row r="52" spans="2:25" x14ac:dyDescent="0.25">
      <c r="B52" s="56" t="s">
        <v>52</v>
      </c>
      <c r="C52" s="58" t="s">
        <v>139</v>
      </c>
      <c r="D52" s="59"/>
      <c r="E52" s="8" t="s">
        <v>139</v>
      </c>
      <c r="F52" s="10"/>
      <c r="G52" s="64">
        <v>750</v>
      </c>
      <c r="H52" s="10"/>
      <c r="K52" s="56" t="s">
        <v>52</v>
      </c>
      <c r="L52" s="58"/>
      <c r="M52" s="59"/>
      <c r="N52" s="8"/>
      <c r="O52" s="10"/>
      <c r="P52" s="64"/>
      <c r="Q52" s="10"/>
      <c r="S52" s="56" t="s">
        <v>52</v>
      </c>
      <c r="T52" s="58"/>
      <c r="U52" s="59"/>
      <c r="V52" s="8"/>
      <c r="W52" s="10"/>
      <c r="X52" s="64"/>
      <c r="Y52" s="10"/>
    </row>
    <row r="53" spans="2:25" x14ac:dyDescent="0.25">
      <c r="B53" s="56"/>
      <c r="C53" s="60"/>
      <c r="D53" s="61"/>
      <c r="E53" s="11"/>
      <c r="F53" s="13"/>
      <c r="G53" s="11"/>
      <c r="H53" s="13"/>
      <c r="K53" s="56"/>
      <c r="L53" s="60"/>
      <c r="M53" s="61"/>
      <c r="N53" s="11"/>
      <c r="O53" s="13"/>
      <c r="P53" s="11"/>
      <c r="Q53" s="13"/>
      <c r="S53" s="56"/>
      <c r="T53" s="60"/>
      <c r="U53" s="61"/>
      <c r="V53" s="11"/>
      <c r="W53" s="13"/>
      <c r="X53" s="11"/>
      <c r="Y53" s="13"/>
    </row>
    <row r="54" spans="2:25" x14ac:dyDescent="0.25">
      <c r="B54" s="56"/>
      <c r="C54" s="62"/>
      <c r="D54" s="63"/>
      <c r="E54" s="14"/>
      <c r="F54" s="16"/>
      <c r="G54" s="14"/>
      <c r="H54" s="16"/>
      <c r="K54" s="56"/>
      <c r="L54" s="62"/>
      <c r="M54" s="63"/>
      <c r="N54" s="14"/>
      <c r="O54" s="16"/>
      <c r="P54" s="14"/>
      <c r="Q54" s="16"/>
      <c r="S54" s="56"/>
      <c r="T54" s="62"/>
      <c r="U54" s="63"/>
      <c r="V54" s="14"/>
      <c r="W54" s="16"/>
      <c r="X54" s="14"/>
      <c r="Y54" s="16"/>
    </row>
    <row r="55" spans="2:25" x14ac:dyDescent="0.25">
      <c r="B55" s="56" t="s">
        <v>53</v>
      </c>
      <c r="C55" s="57" t="s">
        <v>58</v>
      </c>
      <c r="D55" s="10"/>
      <c r="E55" s="8" t="s">
        <v>63</v>
      </c>
      <c r="F55" s="10"/>
      <c r="G55" s="8" t="s">
        <v>68</v>
      </c>
      <c r="H55" s="10"/>
      <c r="K55" s="56" t="s">
        <v>53</v>
      </c>
      <c r="L55" s="57" t="s">
        <v>186</v>
      </c>
      <c r="M55" s="10"/>
      <c r="N55" s="57" t="s">
        <v>194</v>
      </c>
      <c r="O55" s="10"/>
      <c r="P55" s="57" t="s">
        <v>194</v>
      </c>
      <c r="Q55" s="10"/>
      <c r="S55" s="56" t="s">
        <v>53</v>
      </c>
      <c r="T55" s="57" t="s">
        <v>189</v>
      </c>
      <c r="U55" s="10"/>
      <c r="V55" s="57" t="s">
        <v>198</v>
      </c>
      <c r="W55" s="10"/>
      <c r="X55" s="8"/>
      <c r="Y55" s="10"/>
    </row>
    <row r="56" spans="2:25" x14ac:dyDescent="0.25">
      <c r="B56" s="56"/>
      <c r="C56" s="11"/>
      <c r="D56" s="13"/>
      <c r="E56" s="11"/>
      <c r="F56" s="13"/>
      <c r="G56" s="11"/>
      <c r="H56" s="13"/>
      <c r="K56" s="56"/>
      <c r="L56" s="11"/>
      <c r="M56" s="13"/>
      <c r="N56" s="11"/>
      <c r="O56" s="13"/>
      <c r="P56" s="11"/>
      <c r="Q56" s="13"/>
      <c r="S56" s="56"/>
      <c r="T56" s="11"/>
      <c r="U56" s="13"/>
      <c r="V56" s="11"/>
      <c r="W56" s="13"/>
      <c r="X56" s="11"/>
      <c r="Y56" s="13"/>
    </row>
    <row r="57" spans="2:25" x14ac:dyDescent="0.25">
      <c r="B57" s="56"/>
      <c r="C57" s="14"/>
      <c r="D57" s="16"/>
      <c r="E57" s="14"/>
      <c r="F57" s="16"/>
      <c r="G57" s="14"/>
      <c r="H57" s="16"/>
      <c r="K57" s="56"/>
      <c r="L57" s="14"/>
      <c r="M57" s="16"/>
      <c r="N57" s="14"/>
      <c r="O57" s="16"/>
      <c r="P57" s="14"/>
      <c r="Q57" s="16"/>
      <c r="S57" s="56"/>
      <c r="T57" s="14"/>
      <c r="U57" s="16"/>
      <c r="V57" s="14"/>
      <c r="W57" s="16"/>
      <c r="X57" s="14"/>
      <c r="Y57" s="16"/>
    </row>
    <row r="58" spans="2:25" x14ac:dyDescent="0.25">
      <c r="B58" s="56" t="s">
        <v>56</v>
      </c>
      <c r="C58" s="58" t="s">
        <v>57</v>
      </c>
      <c r="D58" s="59"/>
      <c r="E58" s="8" t="s">
        <v>65</v>
      </c>
      <c r="F58" s="10"/>
      <c r="G58" s="8" t="s">
        <v>84</v>
      </c>
      <c r="H58" s="10"/>
      <c r="K58" s="56" t="s">
        <v>56</v>
      </c>
      <c r="L58" s="8" t="s">
        <v>187</v>
      </c>
      <c r="M58" s="10"/>
      <c r="N58" s="58" t="s">
        <v>65</v>
      </c>
      <c r="O58" s="59"/>
      <c r="P58" s="8" t="s">
        <v>195</v>
      </c>
      <c r="Q58" s="10"/>
      <c r="S58" s="56" t="s">
        <v>56</v>
      </c>
      <c r="T58" s="58" t="s">
        <v>192</v>
      </c>
      <c r="U58" s="59"/>
      <c r="V58" s="8" t="s">
        <v>196</v>
      </c>
      <c r="W58" s="10"/>
      <c r="X58" s="8" t="s">
        <v>200</v>
      </c>
      <c r="Y58" s="10"/>
    </row>
    <row r="59" spans="2:25" x14ac:dyDescent="0.25">
      <c r="B59" s="56"/>
      <c r="C59" s="60"/>
      <c r="D59" s="61"/>
      <c r="E59" s="11"/>
      <c r="F59" s="13"/>
      <c r="G59" s="11"/>
      <c r="H59" s="13"/>
      <c r="K59" s="56"/>
      <c r="L59" s="11"/>
      <c r="M59" s="13"/>
      <c r="N59" s="60"/>
      <c r="O59" s="61"/>
      <c r="P59" s="11"/>
      <c r="Q59" s="13"/>
      <c r="S59" s="56"/>
      <c r="T59" s="60"/>
      <c r="U59" s="61"/>
      <c r="V59" s="11"/>
      <c r="W59" s="13"/>
      <c r="X59" s="11"/>
      <c r="Y59" s="13"/>
    </row>
    <row r="60" spans="2:25" x14ac:dyDescent="0.25">
      <c r="B60" s="56"/>
      <c r="C60" s="62"/>
      <c r="D60" s="63"/>
      <c r="E60" s="14"/>
      <c r="F60" s="16"/>
      <c r="G60" s="14"/>
      <c r="H60" s="16"/>
      <c r="K60" s="56"/>
      <c r="L60" s="14"/>
      <c r="M60" s="16"/>
      <c r="N60" s="62"/>
      <c r="O60" s="63"/>
      <c r="P60" s="14"/>
      <c r="Q60" s="16"/>
      <c r="S60" s="56"/>
      <c r="T60" s="62"/>
      <c r="U60" s="63"/>
      <c r="V60" s="14"/>
      <c r="W60" s="16"/>
      <c r="X60" s="14"/>
      <c r="Y60" s="16"/>
    </row>
    <row r="61" spans="2:25" x14ac:dyDescent="0.25">
      <c r="B61" s="56" t="s">
        <v>59</v>
      </c>
      <c r="C61" s="58" t="s">
        <v>60</v>
      </c>
      <c r="D61" s="59"/>
      <c r="E61" s="58" t="s">
        <v>214</v>
      </c>
      <c r="F61" s="59"/>
      <c r="G61" s="58" t="s">
        <v>215</v>
      </c>
      <c r="H61" s="59"/>
      <c r="K61" s="56" t="s">
        <v>59</v>
      </c>
      <c r="L61" s="58"/>
      <c r="M61" s="59"/>
      <c r="N61" s="8"/>
      <c r="O61" s="10"/>
      <c r="P61" s="8"/>
      <c r="Q61" s="10"/>
      <c r="S61" s="56" t="s">
        <v>59</v>
      </c>
      <c r="T61" s="58"/>
      <c r="U61" s="59"/>
      <c r="V61" s="8"/>
      <c r="W61" s="10"/>
      <c r="X61" s="8"/>
      <c r="Y61" s="10"/>
    </row>
    <row r="62" spans="2:25" x14ac:dyDescent="0.25">
      <c r="B62" s="56"/>
      <c r="C62" s="60"/>
      <c r="D62" s="61"/>
      <c r="E62" s="60"/>
      <c r="F62" s="61"/>
      <c r="G62" s="60"/>
      <c r="H62" s="61"/>
      <c r="K62" s="56"/>
      <c r="L62" s="60"/>
      <c r="M62" s="61"/>
      <c r="N62" s="11"/>
      <c r="O62" s="13"/>
      <c r="P62" s="11"/>
      <c r="Q62" s="13"/>
      <c r="S62" s="56"/>
      <c r="T62" s="60"/>
      <c r="U62" s="61"/>
      <c r="V62" s="11"/>
      <c r="W62" s="13"/>
      <c r="X62" s="11"/>
      <c r="Y62" s="13"/>
    </row>
    <row r="63" spans="2:25" x14ac:dyDescent="0.25">
      <c r="B63" s="56"/>
      <c r="C63" s="62"/>
      <c r="D63" s="63"/>
      <c r="E63" s="62"/>
      <c r="F63" s="63"/>
      <c r="G63" s="62"/>
      <c r="H63" s="63"/>
      <c r="K63" s="56"/>
      <c r="L63" s="62"/>
      <c r="M63" s="63"/>
      <c r="N63" s="14"/>
      <c r="O63" s="16"/>
      <c r="P63" s="14"/>
      <c r="Q63" s="16"/>
      <c r="S63" s="56"/>
      <c r="T63" s="62"/>
      <c r="U63" s="63"/>
      <c r="V63" s="14"/>
      <c r="W63" s="16"/>
      <c r="X63" s="14"/>
      <c r="Y63" s="16"/>
    </row>
    <row r="66" spans="2:25" x14ac:dyDescent="0.25">
      <c r="F66" s="3"/>
      <c r="O66" s="3"/>
      <c r="W66" s="3"/>
    </row>
    <row r="67" spans="2:25" x14ac:dyDescent="0.25">
      <c r="C67" s="58" t="s">
        <v>178</v>
      </c>
      <c r="D67" s="65"/>
      <c r="E67" s="65"/>
      <c r="F67" s="65"/>
      <c r="G67" s="65"/>
      <c r="H67" s="59"/>
      <c r="L67" s="58" t="s">
        <v>156</v>
      </c>
      <c r="M67" s="65"/>
      <c r="N67" s="65"/>
      <c r="O67" s="65"/>
      <c r="P67" s="65"/>
      <c r="Q67" s="59"/>
      <c r="T67" s="58" t="s">
        <v>179</v>
      </c>
      <c r="U67" s="65"/>
      <c r="V67" s="65"/>
      <c r="W67" s="65"/>
      <c r="X67" s="65"/>
      <c r="Y67" s="59"/>
    </row>
    <row r="68" spans="2:25" x14ac:dyDescent="0.25">
      <c r="C68" s="60"/>
      <c r="D68" s="66"/>
      <c r="E68" s="66"/>
      <c r="F68" s="66"/>
      <c r="G68" s="66"/>
      <c r="H68" s="61"/>
      <c r="L68" s="60"/>
      <c r="M68" s="66"/>
      <c r="N68" s="66"/>
      <c r="O68" s="66"/>
      <c r="P68" s="66"/>
      <c r="Q68" s="61"/>
      <c r="T68" s="60"/>
      <c r="U68" s="66"/>
      <c r="V68" s="66"/>
      <c r="W68" s="66"/>
      <c r="X68" s="66"/>
      <c r="Y68" s="61"/>
    </row>
    <row r="69" spans="2:25" x14ac:dyDescent="0.25">
      <c r="C69" s="62"/>
      <c r="D69" s="67"/>
      <c r="E69" s="67"/>
      <c r="F69" s="67"/>
      <c r="G69" s="67"/>
      <c r="H69" s="63"/>
      <c r="L69" s="62"/>
      <c r="M69" s="67"/>
      <c r="N69" s="67"/>
      <c r="O69" s="67"/>
      <c r="P69" s="67"/>
      <c r="Q69" s="63"/>
      <c r="T69" s="62"/>
      <c r="U69" s="67"/>
      <c r="V69" s="67"/>
      <c r="W69" s="67"/>
      <c r="X69" s="67"/>
      <c r="Y69" s="63"/>
    </row>
    <row r="70" spans="2:25" x14ac:dyDescent="0.25">
      <c r="C70" s="7" t="s">
        <v>45</v>
      </c>
      <c r="D70" s="7"/>
      <c r="E70" s="7" t="s">
        <v>46</v>
      </c>
      <c r="F70" s="7"/>
      <c r="G70" s="7" t="s">
        <v>47</v>
      </c>
      <c r="H70" s="7"/>
      <c r="L70" s="7" t="s">
        <v>45</v>
      </c>
      <c r="M70" s="7"/>
      <c r="N70" s="7" t="s">
        <v>46</v>
      </c>
      <c r="O70" s="7"/>
      <c r="P70" s="7" t="s">
        <v>47</v>
      </c>
      <c r="Q70" s="7"/>
      <c r="T70" s="7" t="s">
        <v>45</v>
      </c>
      <c r="U70" s="7"/>
      <c r="V70" s="7" t="s">
        <v>46</v>
      </c>
      <c r="W70" s="7"/>
      <c r="X70" s="7" t="s">
        <v>47</v>
      </c>
      <c r="Y70" s="7"/>
    </row>
    <row r="71" spans="2:25" x14ac:dyDescent="0.25">
      <c r="C71" s="7"/>
      <c r="D71" s="7"/>
      <c r="E71" s="7"/>
      <c r="F71" s="7"/>
      <c r="G71" s="7"/>
      <c r="H71" s="7"/>
      <c r="L71" s="7"/>
      <c r="M71" s="7"/>
      <c r="N71" s="7"/>
      <c r="O71" s="7"/>
      <c r="P71" s="7"/>
      <c r="Q71" s="7"/>
      <c r="T71" s="7"/>
      <c r="U71" s="7"/>
      <c r="V71" s="7"/>
      <c r="W71" s="7"/>
      <c r="X71" s="7"/>
      <c r="Y71" s="7"/>
    </row>
    <row r="72" spans="2:25" x14ac:dyDescent="0.25">
      <c r="C72" s="7"/>
      <c r="D72" s="7"/>
      <c r="E72" s="7"/>
      <c r="F72" s="7"/>
      <c r="G72" s="7"/>
      <c r="H72" s="7"/>
      <c r="L72" s="7"/>
      <c r="M72" s="7"/>
      <c r="N72" s="7"/>
      <c r="O72" s="7"/>
      <c r="P72" s="7"/>
      <c r="Q72" s="7"/>
      <c r="T72" s="7"/>
      <c r="U72" s="7"/>
      <c r="V72" s="7"/>
      <c r="W72" s="7"/>
      <c r="X72" s="7"/>
      <c r="Y72" s="7"/>
    </row>
    <row r="73" spans="2:25" x14ac:dyDescent="0.25">
      <c r="B73" s="7" t="s">
        <v>54</v>
      </c>
      <c r="C73" s="8" t="s">
        <v>201</v>
      </c>
      <c r="D73" s="10"/>
      <c r="E73" s="56" t="s">
        <v>66</v>
      </c>
      <c r="F73" s="56"/>
      <c r="G73" s="8" t="s">
        <v>190</v>
      </c>
      <c r="H73" s="10"/>
      <c r="K73" s="7" t="s">
        <v>54</v>
      </c>
      <c r="L73" s="56" t="s">
        <v>66</v>
      </c>
      <c r="M73" s="56"/>
      <c r="N73" s="56" t="s">
        <v>188</v>
      </c>
      <c r="O73" s="56"/>
      <c r="P73" s="56" t="s">
        <v>193</v>
      </c>
      <c r="Q73" s="56"/>
      <c r="S73" s="7" t="s">
        <v>54</v>
      </c>
      <c r="T73" s="8" t="s">
        <v>190</v>
      </c>
      <c r="U73" s="10"/>
      <c r="V73" s="56" t="s">
        <v>197</v>
      </c>
      <c r="W73" s="56"/>
      <c r="X73" s="56" t="s">
        <v>199</v>
      </c>
      <c r="Y73" s="56"/>
    </row>
    <row r="74" spans="2:25" x14ac:dyDescent="0.25">
      <c r="B74" s="7"/>
      <c r="C74" s="11"/>
      <c r="D74" s="13"/>
      <c r="E74" s="56"/>
      <c r="F74" s="56"/>
      <c r="G74" s="11"/>
      <c r="H74" s="13"/>
      <c r="K74" s="7"/>
      <c r="L74" s="56"/>
      <c r="M74" s="56"/>
      <c r="N74" s="56"/>
      <c r="O74" s="56"/>
      <c r="P74" s="56"/>
      <c r="Q74" s="56"/>
      <c r="S74" s="7"/>
      <c r="T74" s="11"/>
      <c r="U74" s="13"/>
      <c r="V74" s="56"/>
      <c r="W74" s="56"/>
      <c r="X74" s="56"/>
      <c r="Y74" s="56"/>
    </row>
    <row r="75" spans="2:25" x14ac:dyDescent="0.25">
      <c r="B75" s="7"/>
      <c r="C75" s="14"/>
      <c r="D75" s="16"/>
      <c r="E75" s="56"/>
      <c r="F75" s="56"/>
      <c r="G75" s="14"/>
      <c r="H75" s="16"/>
      <c r="K75" s="7"/>
      <c r="L75" s="56"/>
      <c r="M75" s="56"/>
      <c r="N75" s="56"/>
      <c r="O75" s="56"/>
      <c r="P75" s="56"/>
      <c r="Q75" s="56"/>
      <c r="S75" s="7"/>
      <c r="T75" s="14"/>
      <c r="U75" s="16"/>
      <c r="V75" s="56"/>
      <c r="W75" s="56"/>
      <c r="X75" s="56"/>
      <c r="Y75" s="56"/>
    </row>
    <row r="76" spans="2:25" x14ac:dyDescent="0.25">
      <c r="B76" s="7" t="s">
        <v>90</v>
      </c>
      <c r="C76" s="75">
        <f>85.06/3891.823</f>
        <v>2.185608132743961E-2</v>
      </c>
      <c r="D76" s="56"/>
      <c r="E76" s="77">
        <v>0.17499999999999999</v>
      </c>
      <c r="F76" s="77"/>
      <c r="G76" s="76">
        <v>5.0000000000000001E-3</v>
      </c>
      <c r="H76" s="76"/>
      <c r="K76" s="7" t="s">
        <v>90</v>
      </c>
      <c r="L76" s="76">
        <v>574.05999999999995</v>
      </c>
      <c r="M76" s="76"/>
      <c r="N76" s="75">
        <v>9.7369999999999998E-2</v>
      </c>
      <c r="O76" s="56"/>
      <c r="P76" s="77">
        <v>0.59</v>
      </c>
      <c r="Q76" s="77"/>
      <c r="S76" s="7" t="s">
        <v>90</v>
      </c>
      <c r="T76" s="76">
        <v>5.0000000000000001E-3</v>
      </c>
      <c r="U76" s="76"/>
      <c r="V76" s="75">
        <v>2.3199999999999998</v>
      </c>
      <c r="W76" s="56"/>
      <c r="X76" s="77">
        <v>2.7000000000000001E-3</v>
      </c>
      <c r="Y76" s="77"/>
    </row>
    <row r="77" spans="2:25" x14ac:dyDescent="0.25">
      <c r="B77" s="7"/>
      <c r="C77" s="56"/>
      <c r="D77" s="56"/>
      <c r="E77" s="77"/>
      <c r="F77" s="77"/>
      <c r="G77" s="76"/>
      <c r="H77" s="76"/>
      <c r="K77" s="7"/>
      <c r="L77" s="76"/>
      <c r="M77" s="76"/>
      <c r="N77" s="56"/>
      <c r="O77" s="56"/>
      <c r="P77" s="77"/>
      <c r="Q77" s="77"/>
      <c r="S77" s="7"/>
      <c r="T77" s="76"/>
      <c r="U77" s="76"/>
      <c r="V77" s="56"/>
      <c r="W77" s="56"/>
      <c r="X77" s="77"/>
      <c r="Y77" s="77"/>
    </row>
    <row r="78" spans="2:25" x14ac:dyDescent="0.25">
      <c r="B78" s="7"/>
      <c r="C78" s="56"/>
      <c r="D78" s="56"/>
      <c r="E78" s="77"/>
      <c r="F78" s="77"/>
      <c r="G78" s="76"/>
      <c r="H78" s="76"/>
      <c r="K78" s="7"/>
      <c r="L78" s="76"/>
      <c r="M78" s="76"/>
      <c r="N78" s="56"/>
      <c r="O78" s="56"/>
      <c r="P78" s="77"/>
      <c r="Q78" s="77"/>
      <c r="S78" s="7"/>
      <c r="T78" s="76"/>
      <c r="U78" s="76"/>
      <c r="V78" s="56"/>
      <c r="W78" s="56"/>
      <c r="X78" s="77"/>
      <c r="Y78" s="77"/>
    </row>
    <row r="79" spans="2:25" x14ac:dyDescent="0.25">
      <c r="B79" s="56" t="s">
        <v>51</v>
      </c>
      <c r="C79" s="76" t="s">
        <v>70</v>
      </c>
      <c r="D79" s="76"/>
      <c r="E79" s="56" t="s">
        <v>67</v>
      </c>
      <c r="F79" s="56"/>
      <c r="G79" s="7" t="s">
        <v>191</v>
      </c>
      <c r="H79" s="7"/>
      <c r="K79" s="56" t="s">
        <v>51</v>
      </c>
      <c r="L79" s="7" t="s">
        <v>67</v>
      </c>
      <c r="M79" s="7"/>
      <c r="N79" s="56" t="s">
        <v>55</v>
      </c>
      <c r="O79" s="56"/>
      <c r="P79" s="56" t="s">
        <v>70</v>
      </c>
      <c r="Q79" s="56"/>
      <c r="S79" s="56" t="s">
        <v>51</v>
      </c>
      <c r="T79" s="7" t="s">
        <v>191</v>
      </c>
      <c r="U79" s="7"/>
      <c r="V79" s="56" t="s">
        <v>70</v>
      </c>
      <c r="W79" s="56"/>
      <c r="X79" s="56" t="s">
        <v>55</v>
      </c>
      <c r="Y79" s="56"/>
    </row>
    <row r="80" spans="2:25" x14ac:dyDescent="0.25">
      <c r="B80" s="56"/>
      <c r="C80" s="76"/>
      <c r="D80" s="76"/>
      <c r="E80" s="56"/>
      <c r="F80" s="56"/>
      <c r="G80" s="7"/>
      <c r="H80" s="7"/>
      <c r="K80" s="56"/>
      <c r="L80" s="7"/>
      <c r="M80" s="7"/>
      <c r="N80" s="56"/>
      <c r="O80" s="56"/>
      <c r="P80" s="56"/>
      <c r="Q80" s="56"/>
      <c r="S80" s="56"/>
      <c r="T80" s="7"/>
      <c r="U80" s="7"/>
      <c r="V80" s="56"/>
      <c r="W80" s="56"/>
      <c r="X80" s="56"/>
      <c r="Y80" s="56"/>
    </row>
    <row r="81" spans="2:25" x14ac:dyDescent="0.25">
      <c r="B81" s="56"/>
      <c r="C81" s="76"/>
      <c r="D81" s="76"/>
      <c r="E81" s="56"/>
      <c r="F81" s="56"/>
      <c r="G81" s="7"/>
      <c r="H81" s="7"/>
      <c r="K81" s="56"/>
      <c r="L81" s="7"/>
      <c r="M81" s="7"/>
      <c r="N81" s="56"/>
      <c r="O81" s="56"/>
      <c r="P81" s="56"/>
      <c r="Q81" s="56"/>
      <c r="S81" s="56"/>
      <c r="T81" s="7"/>
      <c r="U81" s="7"/>
      <c r="V81" s="56"/>
      <c r="W81" s="56"/>
      <c r="X81" s="56"/>
      <c r="Y81" s="56"/>
    </row>
    <row r="82" spans="2:25" x14ac:dyDescent="0.25">
      <c r="B82" s="56" t="s">
        <v>52</v>
      </c>
      <c r="C82" s="58"/>
      <c r="D82" s="59"/>
      <c r="E82" s="64">
        <v>750</v>
      </c>
      <c r="F82" s="10"/>
      <c r="G82" s="58"/>
      <c r="H82" s="59"/>
      <c r="K82" s="56" t="s">
        <v>52</v>
      </c>
      <c r="L82" s="58"/>
      <c r="M82" s="59"/>
      <c r="N82" s="8"/>
      <c r="O82" s="10"/>
      <c r="P82" s="64"/>
      <c r="Q82" s="10"/>
      <c r="S82" s="56" t="s">
        <v>52</v>
      </c>
      <c r="T82" s="58"/>
      <c r="U82" s="59"/>
      <c r="V82" s="8"/>
      <c r="W82" s="10"/>
      <c r="X82" s="64"/>
      <c r="Y82" s="10"/>
    </row>
    <row r="83" spans="2:25" x14ac:dyDescent="0.25">
      <c r="B83" s="56"/>
      <c r="C83" s="60"/>
      <c r="D83" s="61"/>
      <c r="E83" s="11"/>
      <c r="F83" s="13"/>
      <c r="G83" s="60"/>
      <c r="H83" s="61"/>
      <c r="K83" s="56"/>
      <c r="L83" s="60"/>
      <c r="M83" s="61"/>
      <c r="N83" s="11"/>
      <c r="O83" s="13"/>
      <c r="P83" s="11"/>
      <c r="Q83" s="13"/>
      <c r="S83" s="56"/>
      <c r="T83" s="60"/>
      <c r="U83" s="61"/>
      <c r="V83" s="11"/>
      <c r="W83" s="13"/>
      <c r="X83" s="11"/>
      <c r="Y83" s="13"/>
    </row>
    <row r="84" spans="2:25" x14ac:dyDescent="0.25">
      <c r="B84" s="56"/>
      <c r="C84" s="62"/>
      <c r="D84" s="63"/>
      <c r="E84" s="14"/>
      <c r="F84" s="16"/>
      <c r="G84" s="62"/>
      <c r="H84" s="63"/>
      <c r="K84" s="56"/>
      <c r="L84" s="62"/>
      <c r="M84" s="63"/>
      <c r="N84" s="14"/>
      <c r="O84" s="16"/>
      <c r="P84" s="14"/>
      <c r="Q84" s="16"/>
      <c r="S84" s="56"/>
      <c r="T84" s="62"/>
      <c r="U84" s="63"/>
      <c r="V84" s="14"/>
      <c r="W84" s="16"/>
      <c r="X84" s="14"/>
      <c r="Y84" s="16"/>
    </row>
    <row r="85" spans="2:25" x14ac:dyDescent="0.25">
      <c r="B85" s="56" t="s">
        <v>53</v>
      </c>
      <c r="C85" s="57" t="s">
        <v>202</v>
      </c>
      <c r="D85" s="10"/>
      <c r="E85" s="8" t="s">
        <v>68</v>
      </c>
      <c r="F85" s="10"/>
      <c r="G85" s="57" t="s">
        <v>189</v>
      </c>
      <c r="H85" s="10"/>
      <c r="K85" s="56" t="s">
        <v>53</v>
      </c>
      <c r="L85" s="57" t="s">
        <v>213</v>
      </c>
      <c r="M85" s="10"/>
      <c r="N85" s="57" t="s">
        <v>194</v>
      </c>
      <c r="O85" s="10"/>
      <c r="P85" s="57" t="s">
        <v>194</v>
      </c>
      <c r="Q85" s="10"/>
      <c r="S85" s="56" t="s">
        <v>53</v>
      </c>
      <c r="T85" s="57" t="s">
        <v>189</v>
      </c>
      <c r="U85" s="10"/>
      <c r="V85" s="57" t="s">
        <v>198</v>
      </c>
      <c r="W85" s="10"/>
      <c r="X85" s="8"/>
      <c r="Y85" s="10"/>
    </row>
    <row r="86" spans="2:25" x14ac:dyDescent="0.25">
      <c r="B86" s="56"/>
      <c r="C86" s="11"/>
      <c r="D86" s="13"/>
      <c r="E86" s="11"/>
      <c r="F86" s="13"/>
      <c r="G86" s="11"/>
      <c r="H86" s="13"/>
      <c r="K86" s="56"/>
      <c r="L86" s="11"/>
      <c r="M86" s="13"/>
      <c r="N86" s="11"/>
      <c r="O86" s="13"/>
      <c r="P86" s="11"/>
      <c r="Q86" s="13"/>
      <c r="S86" s="56"/>
      <c r="T86" s="11"/>
      <c r="U86" s="13"/>
      <c r="V86" s="11"/>
      <c r="W86" s="13"/>
      <c r="X86" s="11"/>
      <c r="Y86" s="13"/>
    </row>
    <row r="87" spans="2:25" x14ac:dyDescent="0.25">
      <c r="B87" s="56"/>
      <c r="C87" s="14"/>
      <c r="D87" s="16"/>
      <c r="E87" s="14"/>
      <c r="F87" s="16"/>
      <c r="G87" s="14"/>
      <c r="H87" s="16"/>
      <c r="K87" s="56"/>
      <c r="L87" s="14"/>
      <c r="M87" s="16"/>
      <c r="N87" s="14"/>
      <c r="O87" s="16"/>
      <c r="P87" s="14"/>
      <c r="Q87" s="16"/>
      <c r="S87" s="56"/>
      <c r="T87" s="14"/>
      <c r="U87" s="16"/>
      <c r="V87" s="14"/>
      <c r="W87" s="16"/>
      <c r="X87" s="14"/>
      <c r="Y87" s="16"/>
    </row>
    <row r="88" spans="2:25" x14ac:dyDescent="0.25">
      <c r="B88" s="56" t="s">
        <v>56</v>
      </c>
      <c r="C88" s="8" t="s">
        <v>203</v>
      </c>
      <c r="D88" s="10"/>
      <c r="E88" s="8" t="s">
        <v>84</v>
      </c>
      <c r="F88" s="10"/>
      <c r="G88" s="58" t="s">
        <v>192</v>
      </c>
      <c r="H88" s="59"/>
      <c r="K88" s="56" t="s">
        <v>56</v>
      </c>
      <c r="L88" s="58" t="s">
        <v>212</v>
      </c>
      <c r="M88" s="59"/>
      <c r="N88" s="58" t="s">
        <v>65</v>
      </c>
      <c r="O88" s="59"/>
      <c r="P88" s="8" t="s">
        <v>195</v>
      </c>
      <c r="Q88" s="10"/>
      <c r="S88" s="56" t="s">
        <v>56</v>
      </c>
      <c r="T88" s="58" t="s">
        <v>192</v>
      </c>
      <c r="U88" s="59"/>
      <c r="V88" s="8" t="s">
        <v>196</v>
      </c>
      <c r="W88" s="10"/>
      <c r="X88" s="8" t="s">
        <v>200</v>
      </c>
      <c r="Y88" s="10"/>
    </row>
    <row r="89" spans="2:25" x14ac:dyDescent="0.25">
      <c r="B89" s="56"/>
      <c r="C89" s="11"/>
      <c r="D89" s="13"/>
      <c r="E89" s="11"/>
      <c r="F89" s="13"/>
      <c r="G89" s="60"/>
      <c r="H89" s="61"/>
      <c r="K89" s="56"/>
      <c r="L89" s="60"/>
      <c r="M89" s="61"/>
      <c r="N89" s="60"/>
      <c r="O89" s="61"/>
      <c r="P89" s="11"/>
      <c r="Q89" s="13"/>
      <c r="S89" s="56"/>
      <c r="T89" s="60"/>
      <c r="U89" s="61"/>
      <c r="V89" s="11"/>
      <c r="W89" s="13"/>
      <c r="X89" s="11"/>
      <c r="Y89" s="13"/>
    </row>
    <row r="90" spans="2:25" x14ac:dyDescent="0.25">
      <c r="B90" s="56"/>
      <c r="C90" s="14"/>
      <c r="D90" s="16"/>
      <c r="E90" s="14"/>
      <c r="F90" s="16"/>
      <c r="G90" s="62"/>
      <c r="H90" s="63"/>
      <c r="K90" s="56"/>
      <c r="L90" s="62"/>
      <c r="M90" s="63"/>
      <c r="N90" s="62"/>
      <c r="O90" s="63"/>
      <c r="P90" s="14"/>
      <c r="Q90" s="16"/>
      <c r="S90" s="56"/>
      <c r="T90" s="62"/>
      <c r="U90" s="63"/>
      <c r="V90" s="14"/>
      <c r="W90" s="16"/>
      <c r="X90" s="14"/>
      <c r="Y90" s="16"/>
    </row>
    <row r="91" spans="2:25" x14ac:dyDescent="0.25">
      <c r="B91" s="56" t="s">
        <v>59</v>
      </c>
      <c r="C91" s="58"/>
      <c r="D91" s="59"/>
      <c r="E91" s="58" t="s">
        <v>215</v>
      </c>
      <c r="F91" s="59"/>
      <c r="G91" s="58"/>
      <c r="H91" s="59"/>
      <c r="K91" s="56" t="s">
        <v>59</v>
      </c>
      <c r="L91" s="58"/>
      <c r="M91" s="59"/>
      <c r="N91" s="8"/>
      <c r="O91" s="10"/>
      <c r="P91" s="8"/>
      <c r="Q91" s="10"/>
      <c r="S91" s="56" t="s">
        <v>59</v>
      </c>
      <c r="T91" s="58"/>
      <c r="U91" s="59"/>
      <c r="V91" s="8"/>
      <c r="W91" s="10"/>
      <c r="X91" s="8"/>
      <c r="Y91" s="10"/>
    </row>
    <row r="92" spans="2:25" x14ac:dyDescent="0.25">
      <c r="B92" s="56"/>
      <c r="C92" s="60"/>
      <c r="D92" s="61"/>
      <c r="E92" s="60"/>
      <c r="F92" s="61"/>
      <c r="G92" s="60"/>
      <c r="H92" s="61"/>
      <c r="K92" s="56"/>
      <c r="L92" s="60"/>
      <c r="M92" s="61"/>
      <c r="N92" s="11"/>
      <c r="O92" s="13"/>
      <c r="P92" s="11"/>
      <c r="Q92" s="13"/>
      <c r="S92" s="56"/>
      <c r="T92" s="60"/>
      <c r="U92" s="61"/>
      <c r="V92" s="11"/>
      <c r="W92" s="13"/>
      <c r="X92" s="11"/>
      <c r="Y92" s="13"/>
    </row>
    <row r="93" spans="2:25" x14ac:dyDescent="0.25">
      <c r="B93" s="56"/>
      <c r="C93" s="62"/>
      <c r="D93" s="63"/>
      <c r="E93" s="62"/>
      <c r="F93" s="63"/>
      <c r="G93" s="62"/>
      <c r="H93" s="63"/>
      <c r="K93" s="56"/>
      <c r="L93" s="62"/>
      <c r="M93" s="63"/>
      <c r="N93" s="14"/>
      <c r="O93" s="16"/>
      <c r="P93" s="14"/>
      <c r="Q93" s="16"/>
      <c r="S93" s="56"/>
      <c r="T93" s="62"/>
      <c r="U93" s="63"/>
      <c r="V93" s="14"/>
      <c r="W93" s="16"/>
      <c r="X93" s="14"/>
      <c r="Y93" s="16"/>
    </row>
    <row r="97" spans="2:17" x14ac:dyDescent="0.25">
      <c r="G97" s="3"/>
      <c r="O97" s="3"/>
    </row>
    <row r="98" spans="2:17" x14ac:dyDescent="0.25">
      <c r="C98" s="58" t="s">
        <v>180</v>
      </c>
      <c r="D98" s="65"/>
      <c r="E98" s="65"/>
      <c r="F98" s="65"/>
      <c r="G98" s="65"/>
      <c r="H98" s="59"/>
      <c r="L98" s="58" t="s">
        <v>183</v>
      </c>
      <c r="M98" s="65"/>
      <c r="N98" s="65"/>
      <c r="O98" s="65"/>
      <c r="P98" s="65"/>
      <c r="Q98" s="59"/>
    </row>
    <row r="99" spans="2:17" x14ac:dyDescent="0.25">
      <c r="C99" s="60"/>
      <c r="D99" s="66"/>
      <c r="E99" s="66"/>
      <c r="F99" s="66"/>
      <c r="G99" s="66"/>
      <c r="H99" s="61"/>
      <c r="L99" s="60"/>
      <c r="M99" s="66"/>
      <c r="N99" s="66"/>
      <c r="O99" s="66"/>
      <c r="P99" s="66"/>
      <c r="Q99" s="61"/>
    </row>
    <row r="100" spans="2:17" x14ac:dyDescent="0.25">
      <c r="C100" s="62"/>
      <c r="D100" s="67"/>
      <c r="E100" s="67"/>
      <c r="F100" s="67"/>
      <c r="G100" s="67"/>
      <c r="H100" s="63"/>
      <c r="L100" s="62"/>
      <c r="M100" s="67"/>
      <c r="N100" s="67"/>
      <c r="O100" s="67"/>
      <c r="P100" s="67"/>
      <c r="Q100" s="63"/>
    </row>
    <row r="101" spans="2:17" x14ac:dyDescent="0.25">
      <c r="C101" s="7" t="s">
        <v>45</v>
      </c>
      <c r="D101" s="7"/>
      <c r="E101" s="7" t="s">
        <v>46</v>
      </c>
      <c r="F101" s="7"/>
      <c r="G101" s="7" t="s">
        <v>47</v>
      </c>
      <c r="H101" s="7"/>
      <c r="L101" s="7" t="s">
        <v>45</v>
      </c>
      <c r="M101" s="7"/>
      <c r="N101" s="7" t="s">
        <v>46</v>
      </c>
      <c r="O101" s="7"/>
      <c r="P101" s="7" t="s">
        <v>47</v>
      </c>
      <c r="Q101" s="7"/>
    </row>
    <row r="102" spans="2:17" x14ac:dyDescent="0.25">
      <c r="C102" s="7"/>
      <c r="D102" s="7"/>
      <c r="E102" s="7"/>
      <c r="F102" s="7"/>
      <c r="G102" s="7"/>
      <c r="H102" s="7"/>
      <c r="L102" s="7"/>
      <c r="M102" s="7"/>
      <c r="N102" s="7"/>
      <c r="O102" s="7"/>
      <c r="P102" s="7"/>
      <c r="Q102" s="7"/>
    </row>
    <row r="103" spans="2:17" x14ac:dyDescent="0.25">
      <c r="C103" s="7"/>
      <c r="D103" s="7"/>
      <c r="E103" s="7"/>
      <c r="F103" s="7"/>
      <c r="G103" s="7"/>
      <c r="H103" s="7"/>
      <c r="L103" s="7"/>
      <c r="M103" s="7"/>
      <c r="N103" s="7"/>
      <c r="O103" s="7"/>
      <c r="P103" s="7"/>
      <c r="Q103" s="7"/>
    </row>
    <row r="104" spans="2:17" x14ac:dyDescent="0.25">
      <c r="B104" s="7" t="s">
        <v>54</v>
      </c>
      <c r="C104" s="8" t="s">
        <v>190</v>
      </c>
      <c r="D104" s="10"/>
      <c r="E104" s="56" t="s">
        <v>197</v>
      </c>
      <c r="F104" s="56"/>
      <c r="G104" s="56" t="s">
        <v>199</v>
      </c>
      <c r="H104" s="56"/>
      <c r="K104" s="7" t="s">
        <v>54</v>
      </c>
      <c r="L104" s="56" t="s">
        <v>222</v>
      </c>
      <c r="M104" s="56"/>
      <c r="N104" s="56" t="s">
        <v>228</v>
      </c>
      <c r="O104" s="56"/>
      <c r="P104" s="56" t="s">
        <v>193</v>
      </c>
      <c r="Q104" s="56"/>
    </row>
    <row r="105" spans="2:17" x14ac:dyDescent="0.25">
      <c r="B105" s="7"/>
      <c r="C105" s="11"/>
      <c r="D105" s="13"/>
      <c r="E105" s="56"/>
      <c r="F105" s="56"/>
      <c r="G105" s="56"/>
      <c r="H105" s="56"/>
      <c r="K105" s="7"/>
      <c r="L105" s="56"/>
      <c r="M105" s="56"/>
      <c r="N105" s="56"/>
      <c r="O105" s="56"/>
      <c r="P105" s="56"/>
      <c r="Q105" s="56"/>
    </row>
    <row r="106" spans="2:17" x14ac:dyDescent="0.25">
      <c r="B106" s="7"/>
      <c r="C106" s="14"/>
      <c r="D106" s="16"/>
      <c r="E106" s="56"/>
      <c r="F106" s="56"/>
      <c r="G106" s="56"/>
      <c r="H106" s="56"/>
      <c r="K106" s="7"/>
      <c r="L106" s="56"/>
      <c r="M106" s="56"/>
      <c r="N106" s="56"/>
      <c r="O106" s="56"/>
      <c r="P106" s="56"/>
      <c r="Q106" s="56"/>
    </row>
    <row r="107" spans="2:17" x14ac:dyDescent="0.25">
      <c r="B107" s="7" t="s">
        <v>90</v>
      </c>
      <c r="C107" s="76">
        <v>5.0000000000000001E-3</v>
      </c>
      <c r="D107" s="76"/>
      <c r="E107" s="75">
        <v>2.3199999999999998</v>
      </c>
      <c r="F107" s="56"/>
      <c r="G107" s="77">
        <v>2.7000000000000001E-3</v>
      </c>
      <c r="H107" s="77"/>
      <c r="K107" s="7" t="s">
        <v>90</v>
      </c>
      <c r="L107" s="75" t="s">
        <v>223</v>
      </c>
      <c r="M107" s="56"/>
      <c r="N107" s="75" t="s">
        <v>224</v>
      </c>
      <c r="O107" s="56"/>
      <c r="P107" s="77" t="s">
        <v>225</v>
      </c>
      <c r="Q107" s="77"/>
    </row>
    <row r="108" spans="2:17" x14ac:dyDescent="0.25">
      <c r="B108" s="7"/>
      <c r="C108" s="76"/>
      <c r="D108" s="76"/>
      <c r="E108" s="56"/>
      <c r="F108" s="56"/>
      <c r="G108" s="77"/>
      <c r="H108" s="77"/>
      <c r="K108" s="7"/>
      <c r="L108" s="56"/>
      <c r="M108" s="56"/>
      <c r="N108" s="56"/>
      <c r="O108" s="56"/>
      <c r="P108" s="77"/>
      <c r="Q108" s="77"/>
    </row>
    <row r="109" spans="2:17" x14ac:dyDescent="0.25">
      <c r="B109" s="7"/>
      <c r="C109" s="76"/>
      <c r="D109" s="76"/>
      <c r="E109" s="56"/>
      <c r="F109" s="56"/>
      <c r="G109" s="77"/>
      <c r="H109" s="77"/>
      <c r="K109" s="7"/>
      <c r="L109" s="56"/>
      <c r="M109" s="56"/>
      <c r="N109" s="56"/>
      <c r="O109" s="56"/>
      <c r="P109" s="77"/>
      <c r="Q109" s="77"/>
    </row>
    <row r="110" spans="2:17" x14ac:dyDescent="0.25">
      <c r="B110" s="56" t="s">
        <v>51</v>
      </c>
      <c r="C110" s="7" t="s">
        <v>191</v>
      </c>
      <c r="D110" s="7"/>
      <c r="E110" s="56" t="s">
        <v>70</v>
      </c>
      <c r="F110" s="56"/>
      <c r="G110" s="56" t="s">
        <v>55</v>
      </c>
      <c r="H110" s="56"/>
      <c r="K110" s="56" t="s">
        <v>51</v>
      </c>
      <c r="L110" s="56" t="s">
        <v>226</v>
      </c>
      <c r="M110" s="56"/>
      <c r="N110" s="56" t="s">
        <v>226</v>
      </c>
      <c r="O110" s="56"/>
      <c r="P110" s="56" t="s">
        <v>70</v>
      </c>
      <c r="Q110" s="56"/>
    </row>
    <row r="111" spans="2:17" x14ac:dyDescent="0.25">
      <c r="B111" s="56"/>
      <c r="C111" s="7"/>
      <c r="D111" s="7"/>
      <c r="E111" s="56"/>
      <c r="F111" s="56"/>
      <c r="G111" s="56"/>
      <c r="H111" s="56"/>
      <c r="K111" s="56"/>
      <c r="L111" s="56"/>
      <c r="M111" s="56"/>
      <c r="N111" s="56"/>
      <c r="O111" s="56"/>
      <c r="P111" s="56"/>
      <c r="Q111" s="56"/>
    </row>
    <row r="112" spans="2:17" x14ac:dyDescent="0.25">
      <c r="B112" s="56"/>
      <c r="C112" s="7"/>
      <c r="D112" s="7"/>
      <c r="E112" s="56"/>
      <c r="F112" s="56"/>
      <c r="G112" s="56"/>
      <c r="H112" s="56"/>
      <c r="K112" s="56"/>
      <c r="L112" s="56"/>
      <c r="M112" s="56"/>
      <c r="N112" s="56"/>
      <c r="O112" s="56"/>
      <c r="P112" s="56"/>
      <c r="Q112" s="56"/>
    </row>
    <row r="113" spans="2:17" x14ac:dyDescent="0.25">
      <c r="B113" s="56" t="s">
        <v>52</v>
      </c>
      <c r="C113" s="58"/>
      <c r="D113" s="59"/>
      <c r="E113" s="8"/>
      <c r="F113" s="10"/>
      <c r="G113" s="64"/>
      <c r="H113" s="10"/>
      <c r="K113" s="56" t="s">
        <v>52</v>
      </c>
      <c r="L113" s="8" t="s">
        <v>139</v>
      </c>
      <c r="M113" s="10"/>
      <c r="N113" s="8"/>
      <c r="O113" s="10"/>
      <c r="P113" s="64"/>
      <c r="Q113" s="10"/>
    </row>
    <row r="114" spans="2:17" x14ac:dyDescent="0.25">
      <c r="B114" s="56"/>
      <c r="C114" s="60"/>
      <c r="D114" s="61"/>
      <c r="E114" s="11"/>
      <c r="F114" s="13"/>
      <c r="G114" s="11"/>
      <c r="H114" s="13"/>
      <c r="K114" s="56"/>
      <c r="L114" s="11"/>
      <c r="M114" s="13"/>
      <c r="N114" s="11"/>
      <c r="O114" s="13"/>
      <c r="P114" s="11"/>
      <c r="Q114" s="13"/>
    </row>
    <row r="115" spans="2:17" x14ac:dyDescent="0.25">
      <c r="B115" s="56"/>
      <c r="C115" s="62"/>
      <c r="D115" s="63"/>
      <c r="E115" s="14"/>
      <c r="F115" s="16"/>
      <c r="G115" s="14"/>
      <c r="H115" s="16"/>
      <c r="K115" s="56"/>
      <c r="L115" s="14"/>
      <c r="M115" s="16"/>
      <c r="N115" s="14"/>
      <c r="O115" s="16"/>
      <c r="P115" s="14"/>
      <c r="Q115" s="16"/>
    </row>
    <row r="116" spans="2:17" x14ac:dyDescent="0.25">
      <c r="B116" s="56" t="s">
        <v>53</v>
      </c>
      <c r="C116" s="57" t="s">
        <v>189</v>
      </c>
      <c r="D116" s="10"/>
      <c r="E116" s="57" t="s">
        <v>198</v>
      </c>
      <c r="F116" s="10"/>
      <c r="G116" s="8"/>
      <c r="H116" s="10"/>
      <c r="K116" s="56" t="s">
        <v>53</v>
      </c>
      <c r="L116" s="8" t="s">
        <v>63</v>
      </c>
      <c r="M116" s="10"/>
      <c r="N116" s="57" t="s">
        <v>194</v>
      </c>
      <c r="O116" s="10"/>
      <c r="P116" s="57" t="s">
        <v>194</v>
      </c>
      <c r="Q116" s="10"/>
    </row>
    <row r="117" spans="2:17" x14ac:dyDescent="0.25">
      <c r="B117" s="56"/>
      <c r="C117" s="11"/>
      <c r="D117" s="13"/>
      <c r="E117" s="11"/>
      <c r="F117" s="13"/>
      <c r="G117" s="11"/>
      <c r="H117" s="13"/>
      <c r="K117" s="56"/>
      <c r="L117" s="11"/>
      <c r="M117" s="13"/>
      <c r="N117" s="11"/>
      <c r="O117" s="13"/>
      <c r="P117" s="11"/>
      <c r="Q117" s="13"/>
    </row>
    <row r="118" spans="2:17" x14ac:dyDescent="0.25">
      <c r="B118" s="56"/>
      <c r="C118" s="14"/>
      <c r="D118" s="16"/>
      <c r="E118" s="14"/>
      <c r="F118" s="16"/>
      <c r="G118" s="14"/>
      <c r="H118" s="16"/>
      <c r="K118" s="56"/>
      <c r="L118" s="14"/>
      <c r="M118" s="16"/>
      <c r="N118" s="14"/>
      <c r="O118" s="16"/>
      <c r="P118" s="14"/>
      <c r="Q118" s="16"/>
    </row>
    <row r="119" spans="2:17" ht="15.75" customHeight="1" x14ac:dyDescent="0.25">
      <c r="B119" s="56" t="s">
        <v>56</v>
      </c>
      <c r="C119" s="58" t="s">
        <v>192</v>
      </c>
      <c r="D119" s="59"/>
      <c r="E119" s="8" t="s">
        <v>196</v>
      </c>
      <c r="F119" s="10"/>
      <c r="G119" s="8" t="s">
        <v>217</v>
      </c>
      <c r="H119" s="10"/>
      <c r="K119" s="56" t="s">
        <v>56</v>
      </c>
      <c r="L119" s="8" t="s">
        <v>218</v>
      </c>
      <c r="M119" s="10"/>
      <c r="N119" s="58" t="s">
        <v>219</v>
      </c>
      <c r="O119" s="59"/>
      <c r="P119" s="8" t="s">
        <v>220</v>
      </c>
      <c r="Q119" s="10"/>
    </row>
    <row r="120" spans="2:17" x14ac:dyDescent="0.25">
      <c r="B120" s="56"/>
      <c r="C120" s="60"/>
      <c r="D120" s="61"/>
      <c r="E120" s="11"/>
      <c r="F120" s="13"/>
      <c r="G120" s="11"/>
      <c r="H120" s="13"/>
      <c r="K120" s="56"/>
      <c r="L120" s="11"/>
      <c r="M120" s="13"/>
      <c r="N120" s="60"/>
      <c r="O120" s="61"/>
      <c r="P120" s="11"/>
      <c r="Q120" s="13"/>
    </row>
    <row r="121" spans="2:17" x14ac:dyDescent="0.25">
      <c r="B121" s="56"/>
      <c r="C121" s="62"/>
      <c r="D121" s="63"/>
      <c r="E121" s="14"/>
      <c r="F121" s="16"/>
      <c r="G121" s="14"/>
      <c r="H121" s="16"/>
      <c r="K121" s="56"/>
      <c r="L121" s="14"/>
      <c r="M121" s="16"/>
      <c r="N121" s="62"/>
      <c r="O121" s="63"/>
      <c r="P121" s="14"/>
      <c r="Q121" s="16"/>
    </row>
    <row r="122" spans="2:17" ht="15.75" customHeight="1" x14ac:dyDescent="0.25">
      <c r="B122" s="56" t="s">
        <v>59</v>
      </c>
      <c r="C122" s="58"/>
      <c r="D122" s="59"/>
      <c r="E122" s="8"/>
      <c r="F122" s="10"/>
      <c r="G122" s="8"/>
      <c r="H122" s="10"/>
      <c r="K122" s="56" t="s">
        <v>59</v>
      </c>
      <c r="L122" s="58" t="s">
        <v>221</v>
      </c>
      <c r="M122" s="59"/>
      <c r="N122" s="58" t="s">
        <v>221</v>
      </c>
      <c r="O122" s="59"/>
      <c r="P122" s="58" t="s">
        <v>227</v>
      </c>
      <c r="Q122" s="59"/>
    </row>
    <row r="123" spans="2:17" x14ac:dyDescent="0.25">
      <c r="B123" s="56"/>
      <c r="C123" s="60"/>
      <c r="D123" s="61"/>
      <c r="E123" s="11"/>
      <c r="F123" s="13"/>
      <c r="G123" s="11"/>
      <c r="H123" s="13"/>
      <c r="K123" s="56"/>
      <c r="L123" s="60"/>
      <c r="M123" s="61"/>
      <c r="N123" s="60"/>
      <c r="O123" s="61"/>
      <c r="P123" s="60"/>
      <c r="Q123" s="61"/>
    </row>
    <row r="124" spans="2:17" x14ac:dyDescent="0.25">
      <c r="B124" s="56"/>
      <c r="C124" s="62"/>
      <c r="D124" s="63"/>
      <c r="E124" s="14"/>
      <c r="F124" s="16"/>
      <c r="G124" s="14"/>
      <c r="H124" s="16"/>
      <c r="K124" s="56"/>
      <c r="L124" s="62"/>
      <c r="M124" s="63"/>
      <c r="N124" s="62"/>
      <c r="O124" s="63"/>
      <c r="P124" s="62"/>
      <c r="Q124" s="63"/>
    </row>
  </sheetData>
  <mergeCells count="335">
    <mergeCell ref="A23:A25"/>
    <mergeCell ref="A26:A28"/>
    <mergeCell ref="A29:A31"/>
    <mergeCell ref="AG5:AK15"/>
    <mergeCell ref="AG16:AK17"/>
    <mergeCell ref="AG18:AK28"/>
    <mergeCell ref="AG29:AK30"/>
    <mergeCell ref="A5:A7"/>
    <mergeCell ref="A8:A10"/>
    <mergeCell ref="A11:A13"/>
    <mergeCell ref="A14:A16"/>
    <mergeCell ref="A17:A19"/>
    <mergeCell ref="A20:A22"/>
    <mergeCell ref="R18:V28"/>
    <mergeCell ref="W18:AA28"/>
    <mergeCell ref="AB18:AF28"/>
    <mergeCell ref="R29:V30"/>
    <mergeCell ref="W29:AA30"/>
    <mergeCell ref="AB29:AF30"/>
    <mergeCell ref="R5:V15"/>
    <mergeCell ref="R16:V17"/>
    <mergeCell ref="W5:AA15"/>
    <mergeCell ref="AB5:AF15"/>
    <mergeCell ref="W16:AA17"/>
    <mergeCell ref="AB16:AF17"/>
    <mergeCell ref="K119:K121"/>
    <mergeCell ref="L119:M121"/>
    <mergeCell ref="N119:O121"/>
    <mergeCell ref="P119:Q121"/>
    <mergeCell ref="K122:K124"/>
    <mergeCell ref="L122:M124"/>
    <mergeCell ref="N122:O124"/>
    <mergeCell ref="P122:Q124"/>
    <mergeCell ref="K113:K115"/>
    <mergeCell ref="L113:M115"/>
    <mergeCell ref="N113:O115"/>
    <mergeCell ref="P113:Q115"/>
    <mergeCell ref="K116:K118"/>
    <mergeCell ref="L116:M118"/>
    <mergeCell ref="N116:O118"/>
    <mergeCell ref="P116:Q118"/>
    <mergeCell ref="K107:K109"/>
    <mergeCell ref="L107:M109"/>
    <mergeCell ref="N107:O109"/>
    <mergeCell ref="P107:Q109"/>
    <mergeCell ref="K110:K112"/>
    <mergeCell ref="L110:M112"/>
    <mergeCell ref="N110:O112"/>
    <mergeCell ref="P110:Q112"/>
    <mergeCell ref="L98:Q100"/>
    <mergeCell ref="L101:M103"/>
    <mergeCell ref="N101:O103"/>
    <mergeCell ref="P101:Q103"/>
    <mergeCell ref="K104:K106"/>
    <mergeCell ref="L104:M106"/>
    <mergeCell ref="N104:O106"/>
    <mergeCell ref="P104:Q106"/>
    <mergeCell ref="B119:B121"/>
    <mergeCell ref="C119:D121"/>
    <mergeCell ref="E119:F121"/>
    <mergeCell ref="G119:H121"/>
    <mergeCell ref="B122:B124"/>
    <mergeCell ref="C122:D124"/>
    <mergeCell ref="E122:F124"/>
    <mergeCell ref="G122:H124"/>
    <mergeCell ref="B113:B115"/>
    <mergeCell ref="C113:D115"/>
    <mergeCell ref="E113:F115"/>
    <mergeCell ref="G113:H115"/>
    <mergeCell ref="B116:B118"/>
    <mergeCell ref="C116:D118"/>
    <mergeCell ref="E116:F118"/>
    <mergeCell ref="G116:H118"/>
    <mergeCell ref="B107:B109"/>
    <mergeCell ref="C107:D109"/>
    <mergeCell ref="E107:F109"/>
    <mergeCell ref="G107:H109"/>
    <mergeCell ref="B110:B112"/>
    <mergeCell ref="C110:D112"/>
    <mergeCell ref="E110:F112"/>
    <mergeCell ref="G110:H112"/>
    <mergeCell ref="C98:H100"/>
    <mergeCell ref="C101:D103"/>
    <mergeCell ref="E101:F103"/>
    <mergeCell ref="G101:H103"/>
    <mergeCell ref="B104:B106"/>
    <mergeCell ref="C104:D106"/>
    <mergeCell ref="E104:F106"/>
    <mergeCell ref="G104:H106"/>
    <mergeCell ref="S88:S90"/>
    <mergeCell ref="T88:U90"/>
    <mergeCell ref="V88:W90"/>
    <mergeCell ref="X88:Y90"/>
    <mergeCell ref="S91:S93"/>
    <mergeCell ref="T91:U93"/>
    <mergeCell ref="V91:W93"/>
    <mergeCell ref="X91:Y93"/>
    <mergeCell ref="S82:S84"/>
    <mergeCell ref="T82:U84"/>
    <mergeCell ref="V82:W84"/>
    <mergeCell ref="X82:Y84"/>
    <mergeCell ref="S85:S87"/>
    <mergeCell ref="T85:U87"/>
    <mergeCell ref="V85:W87"/>
    <mergeCell ref="X85:Y87"/>
    <mergeCell ref="S76:S78"/>
    <mergeCell ref="T76:U78"/>
    <mergeCell ref="V76:W78"/>
    <mergeCell ref="X76:Y78"/>
    <mergeCell ref="S79:S81"/>
    <mergeCell ref="T79:U81"/>
    <mergeCell ref="V79:W81"/>
    <mergeCell ref="X79:Y81"/>
    <mergeCell ref="T67:Y69"/>
    <mergeCell ref="T70:U72"/>
    <mergeCell ref="V70:W72"/>
    <mergeCell ref="X70:Y72"/>
    <mergeCell ref="S73:S75"/>
    <mergeCell ref="T73:U75"/>
    <mergeCell ref="V73:W75"/>
    <mergeCell ref="X73:Y75"/>
    <mergeCell ref="P88:Q90"/>
    <mergeCell ref="K91:K93"/>
    <mergeCell ref="L91:M93"/>
    <mergeCell ref="N91:O93"/>
    <mergeCell ref="P91:Q93"/>
    <mergeCell ref="K82:K84"/>
    <mergeCell ref="L82:M84"/>
    <mergeCell ref="N82:O84"/>
    <mergeCell ref="P82:Q84"/>
    <mergeCell ref="K85:K87"/>
    <mergeCell ref="L85:M87"/>
    <mergeCell ref="N85:O87"/>
    <mergeCell ref="P85:Q87"/>
    <mergeCell ref="B91:B93"/>
    <mergeCell ref="C91:D93"/>
    <mergeCell ref="E91:F93"/>
    <mergeCell ref="G91:H93"/>
    <mergeCell ref="B82:B84"/>
    <mergeCell ref="C82:D84"/>
    <mergeCell ref="E82:F84"/>
    <mergeCell ref="G82:H84"/>
    <mergeCell ref="B85:B87"/>
    <mergeCell ref="C85:D87"/>
    <mergeCell ref="E85:F87"/>
    <mergeCell ref="G85:H87"/>
    <mergeCell ref="K76:K78"/>
    <mergeCell ref="L76:M78"/>
    <mergeCell ref="N76:O78"/>
    <mergeCell ref="P76:Q78"/>
    <mergeCell ref="N61:O63"/>
    <mergeCell ref="B88:B90"/>
    <mergeCell ref="C88:D90"/>
    <mergeCell ref="E88:F90"/>
    <mergeCell ref="G88:H90"/>
    <mergeCell ref="K79:K81"/>
    <mergeCell ref="L79:M81"/>
    <mergeCell ref="N79:O81"/>
    <mergeCell ref="P79:Q81"/>
    <mergeCell ref="L67:Q69"/>
    <mergeCell ref="L70:M72"/>
    <mergeCell ref="N70:O72"/>
    <mergeCell ref="P70:Q72"/>
    <mergeCell ref="K73:K75"/>
    <mergeCell ref="L73:M75"/>
    <mergeCell ref="N73:O75"/>
    <mergeCell ref="P73:Q75"/>
    <mergeCell ref="K88:K90"/>
    <mergeCell ref="L88:M90"/>
    <mergeCell ref="N88:O90"/>
    <mergeCell ref="B76:B78"/>
    <mergeCell ref="C79:D81"/>
    <mergeCell ref="E76:F78"/>
    <mergeCell ref="G76:H78"/>
    <mergeCell ref="B79:B81"/>
    <mergeCell ref="E79:F81"/>
    <mergeCell ref="G79:H81"/>
    <mergeCell ref="C67:H69"/>
    <mergeCell ref="C70:D72"/>
    <mergeCell ref="E70:F72"/>
    <mergeCell ref="G70:H72"/>
    <mergeCell ref="B73:B75"/>
    <mergeCell ref="C73:D75"/>
    <mergeCell ref="E73:F75"/>
    <mergeCell ref="G73:H75"/>
    <mergeCell ref="C76:D78"/>
    <mergeCell ref="P61:Q63"/>
    <mergeCell ref="S58:S60"/>
    <mergeCell ref="T58:U60"/>
    <mergeCell ref="V58:W60"/>
    <mergeCell ref="X58:Y60"/>
    <mergeCell ref="S61:S63"/>
    <mergeCell ref="T61:U63"/>
    <mergeCell ref="V61:W63"/>
    <mergeCell ref="X61:Y63"/>
    <mergeCell ref="V43:W45"/>
    <mergeCell ref="X43:Y45"/>
    <mergeCell ref="N55:O57"/>
    <mergeCell ref="P55:Q57"/>
    <mergeCell ref="N43:O45"/>
    <mergeCell ref="P43:Q45"/>
    <mergeCell ref="S46:S48"/>
    <mergeCell ref="T46:U48"/>
    <mergeCell ref="V46:W48"/>
    <mergeCell ref="X46:Y48"/>
    <mergeCell ref="S49:S51"/>
    <mergeCell ref="T49:U51"/>
    <mergeCell ref="V49:W51"/>
    <mergeCell ref="X49:Y51"/>
    <mergeCell ref="S52:S54"/>
    <mergeCell ref="T52:U54"/>
    <mergeCell ref="V52:W54"/>
    <mergeCell ref="S55:S57"/>
    <mergeCell ref="T55:U57"/>
    <mergeCell ref="V55:W57"/>
    <mergeCell ref="X55:Y57"/>
    <mergeCell ref="X52:Y54"/>
    <mergeCell ref="N46:O48"/>
    <mergeCell ref="P46:Q48"/>
    <mergeCell ref="C37:H39"/>
    <mergeCell ref="L37:Q39"/>
    <mergeCell ref="L40:M42"/>
    <mergeCell ref="N40:O42"/>
    <mergeCell ref="P40:Q42"/>
    <mergeCell ref="K58:K60"/>
    <mergeCell ref="L58:M60"/>
    <mergeCell ref="P58:Q60"/>
    <mergeCell ref="N49:O51"/>
    <mergeCell ref="P49:Q51"/>
    <mergeCell ref="K52:K54"/>
    <mergeCell ref="L52:M54"/>
    <mergeCell ref="N52:O54"/>
    <mergeCell ref="P52:Q54"/>
    <mergeCell ref="N58:O60"/>
    <mergeCell ref="T37:Y39"/>
    <mergeCell ref="T40:U42"/>
    <mergeCell ref="V40:W42"/>
    <mergeCell ref="X40:Y42"/>
    <mergeCell ref="S43:S45"/>
    <mergeCell ref="T43:U45"/>
    <mergeCell ref="B61:B63"/>
    <mergeCell ref="C61:D63"/>
    <mergeCell ref="E61:F63"/>
    <mergeCell ref="G61:H63"/>
    <mergeCell ref="K61:K63"/>
    <mergeCell ref="L61:M63"/>
    <mergeCell ref="B58:B60"/>
    <mergeCell ref="C58:D60"/>
    <mergeCell ref="E58:F60"/>
    <mergeCell ref="G58:H60"/>
    <mergeCell ref="B55:B57"/>
    <mergeCell ref="C55:D57"/>
    <mergeCell ref="E55:F57"/>
    <mergeCell ref="G55:H57"/>
    <mergeCell ref="K55:K57"/>
    <mergeCell ref="L55:M57"/>
    <mergeCell ref="B52:B54"/>
    <mergeCell ref="C52:D54"/>
    <mergeCell ref="E52:F54"/>
    <mergeCell ref="G52:H54"/>
    <mergeCell ref="B49:B51"/>
    <mergeCell ref="C49:D51"/>
    <mergeCell ref="E49:F51"/>
    <mergeCell ref="G49:H51"/>
    <mergeCell ref="K49:K51"/>
    <mergeCell ref="L49:M51"/>
    <mergeCell ref="B46:B48"/>
    <mergeCell ref="C46:D48"/>
    <mergeCell ref="E46:F48"/>
    <mergeCell ref="G46:H48"/>
    <mergeCell ref="K46:K48"/>
    <mergeCell ref="L46:M48"/>
    <mergeCell ref="B43:B45"/>
    <mergeCell ref="C43:D45"/>
    <mergeCell ref="E43:F45"/>
    <mergeCell ref="G43:H45"/>
    <mergeCell ref="K43:K45"/>
    <mergeCell ref="L43:M45"/>
    <mergeCell ref="C40:D42"/>
    <mergeCell ref="E40:F42"/>
    <mergeCell ref="G40:H42"/>
    <mergeCell ref="D23:E25"/>
    <mergeCell ref="F23:G25"/>
    <mergeCell ref="H23:I25"/>
    <mergeCell ref="J23:K25"/>
    <mergeCell ref="L23:M25"/>
    <mergeCell ref="B23:C25"/>
    <mergeCell ref="B26:C28"/>
    <mergeCell ref="B29:C31"/>
    <mergeCell ref="D29:E31"/>
    <mergeCell ref="F29:G31"/>
    <mergeCell ref="H29:I31"/>
    <mergeCell ref="J29:K31"/>
    <mergeCell ref="L29:M31"/>
    <mergeCell ref="D26:E28"/>
    <mergeCell ref="F26:G28"/>
    <mergeCell ref="H26:I28"/>
    <mergeCell ref="J26:K28"/>
    <mergeCell ref="L26:M28"/>
    <mergeCell ref="L17:M19"/>
    <mergeCell ref="B20:C22"/>
    <mergeCell ref="D20:E22"/>
    <mergeCell ref="F20:G22"/>
    <mergeCell ref="H20:I22"/>
    <mergeCell ref="J20:K22"/>
    <mergeCell ref="L20:M22"/>
    <mergeCell ref="B17:C19"/>
    <mergeCell ref="D17:E19"/>
    <mergeCell ref="F17:G19"/>
    <mergeCell ref="H17:I19"/>
    <mergeCell ref="J17:K19"/>
    <mergeCell ref="L11:M13"/>
    <mergeCell ref="B14:C16"/>
    <mergeCell ref="D14:E16"/>
    <mergeCell ref="F14:G16"/>
    <mergeCell ref="H14:I16"/>
    <mergeCell ref="J14:K16"/>
    <mergeCell ref="L14:M16"/>
    <mergeCell ref="B11:C13"/>
    <mergeCell ref="D11:E13"/>
    <mergeCell ref="F11:G13"/>
    <mergeCell ref="H11:I13"/>
    <mergeCell ref="J11:K13"/>
    <mergeCell ref="L5:M7"/>
    <mergeCell ref="B8:C10"/>
    <mergeCell ref="D8:E10"/>
    <mergeCell ref="F8:G10"/>
    <mergeCell ref="H8:I10"/>
    <mergeCell ref="J8:K10"/>
    <mergeCell ref="L8:M10"/>
    <mergeCell ref="B5:C7"/>
    <mergeCell ref="D5:E7"/>
    <mergeCell ref="F5:G7"/>
    <mergeCell ref="H5:I7"/>
    <mergeCell ref="J5:K7"/>
  </mergeCells>
  <phoneticPr fontId="14" type="noConversion"/>
  <hyperlinks>
    <hyperlink ref="C55" r:id="rId1" xr:uid="{4703878F-0DB2-4845-9097-013B34F21C9B}"/>
    <hyperlink ref="L55" r:id="rId2" xr:uid="{EDF0D659-7D75-41B8-B0EF-ADC812AB1232}"/>
    <hyperlink ref="T55" r:id="rId3" xr:uid="{84B71F95-CF0E-465E-B6D3-7F4CCEC12714}"/>
    <hyperlink ref="P55" r:id="rId4" xr:uid="{3510E62E-6DBD-4E2F-94EF-C44A5F3F231C}"/>
    <hyperlink ref="V55" r:id="rId5" xr:uid="{7F7C2BF8-33C3-4A60-A759-479A8ED28224}"/>
    <hyperlink ref="C85" r:id="rId6" xr:uid="{CF625EA6-2B6C-4C9E-994F-8A96B4D1304E}"/>
    <hyperlink ref="L85" r:id="rId7" xr:uid="{CD15D9DF-BFD7-410E-A787-1A4229EB051A}"/>
    <hyperlink ref="N55" r:id="rId8" xr:uid="{88EDFA0A-F21E-4E7E-82AF-F3028D508A95}"/>
    <hyperlink ref="T85" r:id="rId9" xr:uid="{A616B337-3AA5-4882-B5C8-AA9709D9DA26}"/>
    <hyperlink ref="V85" r:id="rId10" xr:uid="{3009DF2C-CCD9-42DD-BFBC-6431C6FC6CFA}"/>
    <hyperlink ref="P85" r:id="rId11" xr:uid="{31B5A9D5-7238-4FB0-83D3-03634EADEFF3}"/>
    <hyperlink ref="N85" r:id="rId12" xr:uid="{DAA96AEC-DD90-4A86-B6F6-E02909DFE99A}"/>
    <hyperlink ref="G85" r:id="rId13" xr:uid="{C2E46FE3-3805-44E8-9E7F-AD56DD29FC72}"/>
    <hyperlink ref="C116" r:id="rId14" xr:uid="{8B526C2D-C66F-4498-AF38-3381FE561C1B}"/>
    <hyperlink ref="E116" r:id="rId15" xr:uid="{F2E45971-26CD-48AF-BBE0-637E439263B8}"/>
    <hyperlink ref="N116" r:id="rId16" xr:uid="{95C5F337-7DC6-41AA-BEFD-D91665440923}"/>
    <hyperlink ref="P116" r:id="rId17" xr:uid="{C519768F-3FC9-4F0D-AD44-C5E26842043D}"/>
  </hyperlinks>
  <pageMargins left="0.7" right="0.7" top="0.75" bottom="0.75" header="0.3" footer="0.3"/>
  <pageSetup orientation="portrait" r:id="rId18"/>
  <drawing r:id="rId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779E8-4A67-457C-8AF1-272FDF80F483}">
  <dimension ref="B1:K25"/>
  <sheetViews>
    <sheetView workbookViewId="0">
      <selection activeCell="O19" sqref="O19"/>
    </sheetView>
  </sheetViews>
  <sheetFormatPr baseColWidth="10" defaultRowHeight="15.75" x14ac:dyDescent="0.25"/>
  <sheetData>
    <row r="1" spans="2:11" ht="16.5" thickBot="1" x14ac:dyDescent="0.3">
      <c r="B1" s="135" t="s">
        <v>118</v>
      </c>
      <c r="C1" s="135"/>
      <c r="D1" s="136" t="s">
        <v>1</v>
      </c>
      <c r="E1" s="136"/>
      <c r="F1" s="136"/>
      <c r="G1" s="136"/>
      <c r="H1" s="136"/>
      <c r="I1" s="136"/>
      <c r="J1" s="136"/>
      <c r="K1" s="136"/>
    </row>
    <row r="2" spans="2:11" ht="17.25" thickTop="1" thickBot="1" x14ac:dyDescent="0.3">
      <c r="B2" s="135"/>
      <c r="C2" s="135"/>
      <c r="D2" s="136"/>
      <c r="E2" s="136"/>
      <c r="F2" s="136"/>
      <c r="G2" s="136"/>
      <c r="H2" s="136"/>
      <c r="I2" s="136"/>
      <c r="J2" s="136"/>
      <c r="K2" s="136"/>
    </row>
    <row r="3" spans="2:11" ht="17.25" thickTop="1" thickBot="1" x14ac:dyDescent="0.3">
      <c r="B3" s="135"/>
      <c r="C3" s="135"/>
      <c r="D3" s="136"/>
      <c r="E3" s="136"/>
      <c r="F3" s="136"/>
      <c r="G3" s="136"/>
      <c r="H3" s="136"/>
      <c r="I3" s="136"/>
      <c r="J3" s="136"/>
      <c r="K3" s="136"/>
    </row>
    <row r="4" spans="2:11" ht="17.25" thickTop="1" thickBot="1" x14ac:dyDescent="0.3">
      <c r="B4" s="134" t="s">
        <v>117</v>
      </c>
      <c r="C4" s="134"/>
      <c r="D4" s="79" t="s">
        <v>119</v>
      </c>
      <c r="E4" s="79"/>
      <c r="F4" s="79"/>
      <c r="G4" s="79"/>
      <c r="H4" s="79"/>
      <c r="I4" s="79"/>
      <c r="J4" s="79"/>
      <c r="K4" s="79"/>
    </row>
    <row r="5" spans="2:11" ht="17.25" thickTop="1" thickBot="1" x14ac:dyDescent="0.3">
      <c r="B5" s="134"/>
      <c r="C5" s="134"/>
      <c r="D5" s="79"/>
      <c r="E5" s="79"/>
      <c r="F5" s="79"/>
      <c r="G5" s="79"/>
      <c r="H5" s="79"/>
      <c r="I5" s="79"/>
      <c r="J5" s="79"/>
      <c r="K5" s="79"/>
    </row>
    <row r="6" spans="2:11" ht="17.25" thickTop="1" thickBot="1" x14ac:dyDescent="0.3">
      <c r="B6" s="134"/>
      <c r="C6" s="134"/>
      <c r="D6" s="79"/>
      <c r="E6" s="79"/>
      <c r="F6" s="79"/>
      <c r="G6" s="79"/>
      <c r="H6" s="79"/>
      <c r="I6" s="79"/>
      <c r="J6" s="79"/>
      <c r="K6" s="79"/>
    </row>
    <row r="7" spans="2:11" ht="17.25" thickTop="1" thickBot="1" x14ac:dyDescent="0.3">
      <c r="B7" s="134" t="s">
        <v>111</v>
      </c>
      <c r="C7" s="134"/>
      <c r="D7" s="7" t="s">
        <v>120</v>
      </c>
      <c r="E7" s="7"/>
      <c r="F7" s="7"/>
      <c r="G7" s="7"/>
      <c r="H7" s="7"/>
      <c r="I7" s="7"/>
      <c r="J7" s="7"/>
      <c r="K7" s="7"/>
    </row>
    <row r="8" spans="2:11" ht="17.25" thickTop="1" thickBot="1" x14ac:dyDescent="0.3">
      <c r="B8" s="134"/>
      <c r="C8" s="134"/>
      <c r="D8" s="7"/>
      <c r="E8" s="7"/>
      <c r="F8" s="7"/>
      <c r="G8" s="7"/>
      <c r="H8" s="7"/>
      <c r="I8" s="7"/>
      <c r="J8" s="7"/>
      <c r="K8" s="7"/>
    </row>
    <row r="9" spans="2:11" ht="17.25" thickTop="1" thickBot="1" x14ac:dyDescent="0.3">
      <c r="B9" s="134"/>
      <c r="C9" s="134"/>
      <c r="D9" s="7"/>
      <c r="E9" s="7"/>
      <c r="F9" s="7"/>
      <c r="G9" s="7"/>
      <c r="H9" s="7"/>
      <c r="I9" s="7"/>
      <c r="J9" s="7"/>
      <c r="K9" s="7"/>
    </row>
    <row r="10" spans="2:11" ht="17.25" thickTop="1" thickBot="1" x14ac:dyDescent="0.3">
      <c r="B10" s="134" t="s">
        <v>112</v>
      </c>
      <c r="C10" s="134"/>
      <c r="D10" s="7" t="s">
        <v>121</v>
      </c>
      <c r="E10" s="7"/>
      <c r="F10" s="7"/>
      <c r="G10" s="7"/>
      <c r="H10" s="7"/>
      <c r="I10" s="7"/>
      <c r="J10" s="7"/>
      <c r="K10" s="7"/>
    </row>
    <row r="11" spans="2:11" ht="17.25" thickTop="1" thickBot="1" x14ac:dyDescent="0.3">
      <c r="B11" s="134"/>
      <c r="C11" s="134"/>
      <c r="D11" s="7"/>
      <c r="E11" s="7"/>
      <c r="F11" s="7"/>
      <c r="G11" s="7"/>
      <c r="H11" s="7"/>
      <c r="I11" s="7"/>
      <c r="J11" s="7"/>
      <c r="K11" s="7"/>
    </row>
    <row r="12" spans="2:11" ht="17.25" thickTop="1" thickBot="1" x14ac:dyDescent="0.3">
      <c r="B12" s="134"/>
      <c r="C12" s="134"/>
      <c r="D12" s="7"/>
      <c r="E12" s="7"/>
      <c r="F12" s="7"/>
      <c r="G12" s="7"/>
      <c r="H12" s="7"/>
      <c r="I12" s="7"/>
      <c r="J12" s="7"/>
      <c r="K12" s="7"/>
    </row>
    <row r="13" spans="2:11" ht="17.25" thickTop="1" thickBot="1" x14ac:dyDescent="0.3">
      <c r="B13" s="134" t="s">
        <v>114</v>
      </c>
      <c r="C13" s="134"/>
      <c r="D13" s="56" t="s">
        <v>122</v>
      </c>
      <c r="E13" s="56"/>
      <c r="F13" s="56"/>
      <c r="G13" s="56"/>
      <c r="H13" s="56"/>
      <c r="I13" s="56"/>
      <c r="J13" s="56"/>
      <c r="K13" s="56"/>
    </row>
    <row r="14" spans="2:11" ht="17.25" thickTop="1" thickBot="1" x14ac:dyDescent="0.3">
      <c r="B14" s="134"/>
      <c r="C14" s="134"/>
      <c r="D14" s="56"/>
      <c r="E14" s="56"/>
      <c r="F14" s="56"/>
      <c r="G14" s="56"/>
      <c r="H14" s="56"/>
      <c r="I14" s="56"/>
      <c r="J14" s="56"/>
      <c r="K14" s="56"/>
    </row>
    <row r="15" spans="2:11" ht="17.25" thickTop="1" thickBot="1" x14ac:dyDescent="0.3">
      <c r="B15" s="134"/>
      <c r="C15" s="134"/>
      <c r="D15" s="56"/>
      <c r="E15" s="56"/>
      <c r="F15" s="56"/>
      <c r="G15" s="56"/>
      <c r="H15" s="56"/>
      <c r="I15" s="56"/>
      <c r="J15" s="56"/>
      <c r="K15" s="56"/>
    </row>
    <row r="16" spans="2:11" ht="17.25" thickTop="1" thickBot="1" x14ac:dyDescent="0.3">
      <c r="B16" s="134" t="s">
        <v>113</v>
      </c>
      <c r="C16" s="134"/>
      <c r="D16" s="7" t="s">
        <v>123</v>
      </c>
      <c r="E16" s="7"/>
      <c r="F16" s="7"/>
      <c r="G16" s="7"/>
      <c r="H16" s="7"/>
      <c r="I16" s="7"/>
      <c r="J16" s="7"/>
      <c r="K16" s="7"/>
    </row>
    <row r="17" spans="2:11" ht="17.25" thickTop="1" thickBot="1" x14ac:dyDescent="0.3">
      <c r="B17" s="134"/>
      <c r="C17" s="134"/>
      <c r="D17" s="7"/>
      <c r="E17" s="7"/>
      <c r="F17" s="7"/>
      <c r="G17" s="7"/>
      <c r="H17" s="7"/>
      <c r="I17" s="7"/>
      <c r="J17" s="7"/>
      <c r="K17" s="7"/>
    </row>
    <row r="18" spans="2:11" ht="17.25" thickTop="1" thickBot="1" x14ac:dyDescent="0.3">
      <c r="B18" s="134"/>
      <c r="C18" s="134"/>
      <c r="D18" s="7"/>
      <c r="E18" s="7"/>
      <c r="F18" s="7"/>
      <c r="G18" s="7"/>
      <c r="H18" s="7"/>
      <c r="I18" s="7"/>
      <c r="J18" s="7"/>
      <c r="K18" s="7"/>
    </row>
    <row r="19" spans="2:11" ht="17.25" thickTop="1" thickBot="1" x14ac:dyDescent="0.3">
      <c r="B19" s="134" t="s">
        <v>115</v>
      </c>
      <c r="C19" s="134"/>
      <c r="D19" s="56" t="s">
        <v>124</v>
      </c>
      <c r="E19" s="56"/>
      <c r="F19" s="56"/>
      <c r="G19" s="56"/>
      <c r="H19" s="56"/>
      <c r="I19" s="56"/>
      <c r="J19" s="56"/>
      <c r="K19" s="56"/>
    </row>
    <row r="20" spans="2:11" ht="17.25" thickTop="1" thickBot="1" x14ac:dyDescent="0.3">
      <c r="B20" s="134"/>
      <c r="C20" s="134"/>
      <c r="D20" s="56"/>
      <c r="E20" s="56"/>
      <c r="F20" s="56"/>
      <c r="G20" s="56"/>
      <c r="H20" s="56"/>
      <c r="I20" s="56"/>
      <c r="J20" s="56"/>
      <c r="K20" s="56"/>
    </row>
    <row r="21" spans="2:11" ht="17.25" thickTop="1" thickBot="1" x14ac:dyDescent="0.3">
      <c r="B21" s="134"/>
      <c r="C21" s="134"/>
      <c r="D21" s="56"/>
      <c r="E21" s="56"/>
      <c r="F21" s="56"/>
      <c r="G21" s="56"/>
      <c r="H21" s="56"/>
      <c r="I21" s="56"/>
      <c r="J21" s="56"/>
      <c r="K21" s="56"/>
    </row>
    <row r="22" spans="2:11" ht="17.25" thickTop="1" thickBot="1" x14ac:dyDescent="0.3">
      <c r="B22" s="134" t="s">
        <v>116</v>
      </c>
      <c r="C22" s="134"/>
      <c r="D22" s="56" t="s">
        <v>125</v>
      </c>
      <c r="E22" s="56"/>
      <c r="F22" s="56"/>
      <c r="G22" s="56"/>
      <c r="H22" s="56"/>
      <c r="I22" s="56"/>
      <c r="J22" s="56"/>
      <c r="K22" s="56"/>
    </row>
    <row r="23" spans="2:11" ht="17.25" thickTop="1" thickBot="1" x14ac:dyDescent="0.3">
      <c r="B23" s="134"/>
      <c r="C23" s="134"/>
      <c r="D23" s="56"/>
      <c r="E23" s="56"/>
      <c r="F23" s="56"/>
      <c r="G23" s="56"/>
      <c r="H23" s="56"/>
      <c r="I23" s="56"/>
      <c r="J23" s="56"/>
      <c r="K23" s="56"/>
    </row>
    <row r="24" spans="2:11" ht="17.25" thickTop="1" thickBot="1" x14ac:dyDescent="0.3">
      <c r="B24" s="134"/>
      <c r="C24" s="134"/>
      <c r="D24" s="56"/>
      <c r="E24" s="56"/>
      <c r="F24" s="56"/>
      <c r="G24" s="56"/>
      <c r="H24" s="56"/>
      <c r="I24" s="56"/>
      <c r="J24" s="56"/>
      <c r="K24" s="56"/>
    </row>
    <row r="25" spans="2:11" ht="16.5" thickTop="1" x14ac:dyDescent="0.25"/>
  </sheetData>
  <mergeCells count="16">
    <mergeCell ref="D13:K15"/>
    <mergeCell ref="D16:K18"/>
    <mergeCell ref="D19:K21"/>
    <mergeCell ref="B4:C6"/>
    <mergeCell ref="B7:C9"/>
    <mergeCell ref="B10:C12"/>
    <mergeCell ref="B13:C15"/>
    <mergeCell ref="B1:C3"/>
    <mergeCell ref="D1:K3"/>
    <mergeCell ref="D4:K6"/>
    <mergeCell ref="D7:K9"/>
    <mergeCell ref="D10:K12"/>
    <mergeCell ref="B16:C18"/>
    <mergeCell ref="B19:C21"/>
    <mergeCell ref="D22:K24"/>
    <mergeCell ref="B22:C2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C5AC3-8C34-4CDB-9632-56A745AF4E25}">
  <dimension ref="C2:S30"/>
  <sheetViews>
    <sheetView zoomScale="85" zoomScaleNormal="85" workbookViewId="0">
      <selection activeCell="X12" sqref="X12"/>
    </sheetView>
  </sheetViews>
  <sheetFormatPr baseColWidth="10" defaultRowHeight="15.75" x14ac:dyDescent="0.25"/>
  <sheetData>
    <row r="2" spans="3:19" ht="15.75" customHeight="1" x14ac:dyDescent="0.25">
      <c r="C2" s="1"/>
      <c r="D2" s="1"/>
      <c r="E2" s="1"/>
      <c r="F2" s="1"/>
      <c r="G2" s="1"/>
      <c r="H2" s="1"/>
      <c r="I2" s="1"/>
      <c r="J2" s="1"/>
      <c r="K2" s="1"/>
    </row>
    <row r="3" spans="3:19" x14ac:dyDescent="0.25">
      <c r="C3" s="1"/>
      <c r="D3" s="1"/>
      <c r="E3" s="1"/>
      <c r="F3" s="1"/>
      <c r="G3" s="1"/>
      <c r="H3" s="1"/>
      <c r="I3" s="1"/>
      <c r="J3" s="1"/>
      <c r="K3" s="1"/>
    </row>
    <row r="4" spans="3:19" ht="16.5" thickBot="1" x14ac:dyDescent="0.3">
      <c r="C4" s="1"/>
      <c r="D4" s="1"/>
      <c r="E4" s="1"/>
      <c r="F4" s="1"/>
      <c r="G4" s="1"/>
      <c r="H4" s="1"/>
      <c r="I4" s="1"/>
      <c r="J4" s="1"/>
      <c r="K4" s="1"/>
    </row>
    <row r="5" spans="3:19" ht="31.5" customHeight="1" x14ac:dyDescent="0.25">
      <c r="C5" s="127" t="s">
        <v>76</v>
      </c>
      <c r="D5" s="127"/>
      <c r="E5" s="127"/>
      <c r="F5" s="127"/>
      <c r="G5" s="127"/>
      <c r="H5" s="127"/>
      <c r="I5" s="127"/>
      <c r="J5" s="127"/>
      <c r="K5" s="128"/>
      <c r="L5" s="129" t="s">
        <v>31</v>
      </c>
      <c r="M5" s="131" t="s">
        <v>174</v>
      </c>
      <c r="N5" s="127" t="s">
        <v>167</v>
      </c>
      <c r="O5" s="127" t="s">
        <v>178</v>
      </c>
      <c r="P5" s="127" t="s">
        <v>155</v>
      </c>
      <c r="Q5" s="127" t="s">
        <v>157</v>
      </c>
      <c r="R5" s="127" t="s">
        <v>159</v>
      </c>
      <c r="S5" s="127" t="s">
        <v>161</v>
      </c>
    </row>
    <row r="6" spans="3:19" x14ac:dyDescent="0.25">
      <c r="C6" s="127"/>
      <c r="D6" s="127"/>
      <c r="E6" s="127"/>
      <c r="F6" s="127"/>
      <c r="G6" s="127"/>
      <c r="H6" s="127"/>
      <c r="I6" s="127"/>
      <c r="J6" s="127"/>
      <c r="K6" s="128"/>
      <c r="L6" s="130"/>
      <c r="M6" s="131"/>
      <c r="N6" s="127"/>
      <c r="O6" s="127"/>
      <c r="P6" s="127"/>
      <c r="Q6" s="127"/>
      <c r="R6" s="127"/>
      <c r="S6" s="127"/>
    </row>
    <row r="7" spans="3:19" x14ac:dyDescent="0.25">
      <c r="C7" s="127"/>
      <c r="D7" s="127"/>
      <c r="E7" s="127"/>
      <c r="F7" s="127"/>
      <c r="G7" s="127"/>
      <c r="H7" s="127"/>
      <c r="I7" s="127"/>
      <c r="J7" s="127"/>
      <c r="K7" s="128"/>
      <c r="L7" s="130"/>
      <c r="M7" s="131"/>
      <c r="N7" s="127"/>
      <c r="O7" s="127"/>
      <c r="P7" s="127"/>
      <c r="Q7" s="127"/>
      <c r="R7" s="127"/>
      <c r="S7" s="127"/>
    </row>
    <row r="8" spans="3:19" x14ac:dyDescent="0.25">
      <c r="C8" s="132" t="s">
        <v>74</v>
      </c>
      <c r="D8" s="132"/>
      <c r="E8" s="132"/>
      <c r="F8" s="132" t="s">
        <v>79</v>
      </c>
      <c r="G8" s="132"/>
      <c r="H8" s="132"/>
      <c r="I8" s="132" t="s">
        <v>75</v>
      </c>
      <c r="J8" s="132"/>
      <c r="K8" s="133"/>
      <c r="L8" s="6"/>
      <c r="M8" s="5"/>
      <c r="N8" s="2"/>
      <c r="O8" s="2"/>
      <c r="P8" s="2"/>
      <c r="Q8" s="2"/>
      <c r="R8" s="2"/>
      <c r="S8" s="2"/>
    </row>
    <row r="9" spans="3:19" x14ac:dyDescent="0.25">
      <c r="C9" s="124" t="s">
        <v>11</v>
      </c>
      <c r="D9" s="124"/>
      <c r="E9" s="124"/>
      <c r="F9" s="124">
        <v>30</v>
      </c>
      <c r="G9" s="124"/>
      <c r="H9" s="124"/>
      <c r="I9" s="125" t="s">
        <v>205</v>
      </c>
      <c r="J9" s="124"/>
      <c r="K9" s="126"/>
      <c r="L9" s="122">
        <v>5</v>
      </c>
      <c r="M9" s="123">
        <v>4</v>
      </c>
      <c r="N9" s="124">
        <v>6</v>
      </c>
      <c r="O9" s="124">
        <v>7</v>
      </c>
      <c r="P9" s="124">
        <v>1</v>
      </c>
      <c r="Q9" s="124">
        <v>3</v>
      </c>
      <c r="R9" s="124">
        <v>2</v>
      </c>
      <c r="S9" s="124">
        <v>8</v>
      </c>
    </row>
    <row r="10" spans="3:19" x14ac:dyDescent="0.25">
      <c r="C10" s="124"/>
      <c r="D10" s="124"/>
      <c r="E10" s="124"/>
      <c r="F10" s="124"/>
      <c r="G10" s="124"/>
      <c r="H10" s="124"/>
      <c r="I10" s="124"/>
      <c r="J10" s="124"/>
      <c r="K10" s="126"/>
      <c r="L10" s="122"/>
      <c r="M10" s="123"/>
      <c r="N10" s="124"/>
      <c r="O10" s="124"/>
      <c r="P10" s="124"/>
      <c r="Q10" s="124"/>
      <c r="R10" s="124"/>
      <c r="S10" s="124"/>
    </row>
    <row r="11" spans="3:19" x14ac:dyDescent="0.25">
      <c r="C11" s="124"/>
      <c r="D11" s="124"/>
      <c r="E11" s="124"/>
      <c r="F11" s="124"/>
      <c r="G11" s="124"/>
      <c r="H11" s="124"/>
      <c r="I11" s="124"/>
      <c r="J11" s="124"/>
      <c r="K11" s="126"/>
      <c r="L11" s="122"/>
      <c r="M11" s="123"/>
      <c r="N11" s="124"/>
      <c r="O11" s="124"/>
      <c r="P11" s="124"/>
      <c r="Q11" s="124"/>
      <c r="R11" s="124"/>
      <c r="S11" s="124"/>
    </row>
    <row r="12" spans="3:19" x14ac:dyDescent="0.25">
      <c r="C12" s="124" t="s">
        <v>12</v>
      </c>
      <c r="D12" s="124"/>
      <c r="E12" s="124"/>
      <c r="F12" s="124">
        <v>15</v>
      </c>
      <c r="G12" s="124"/>
      <c r="H12" s="124"/>
      <c r="I12" s="125" t="s">
        <v>206</v>
      </c>
      <c r="J12" s="124"/>
      <c r="K12" s="126"/>
      <c r="L12" s="122">
        <v>4</v>
      </c>
      <c r="M12" s="123">
        <v>1</v>
      </c>
      <c r="N12" s="124">
        <v>6</v>
      </c>
      <c r="O12" s="124">
        <v>8</v>
      </c>
      <c r="P12" s="124">
        <v>1</v>
      </c>
      <c r="Q12" s="124">
        <v>2</v>
      </c>
      <c r="R12" s="124">
        <v>3</v>
      </c>
      <c r="S12" s="124">
        <v>7</v>
      </c>
    </row>
    <row r="13" spans="3:19" x14ac:dyDescent="0.25">
      <c r="C13" s="124"/>
      <c r="D13" s="124"/>
      <c r="E13" s="124"/>
      <c r="F13" s="124"/>
      <c r="G13" s="124"/>
      <c r="H13" s="124"/>
      <c r="I13" s="124"/>
      <c r="J13" s="124"/>
      <c r="K13" s="126"/>
      <c r="L13" s="122"/>
      <c r="M13" s="123"/>
      <c r="N13" s="124"/>
      <c r="O13" s="124"/>
      <c r="P13" s="124"/>
      <c r="Q13" s="124"/>
      <c r="R13" s="124"/>
      <c r="S13" s="124"/>
    </row>
    <row r="14" spans="3:19" x14ac:dyDescent="0.25">
      <c r="C14" s="124"/>
      <c r="D14" s="124"/>
      <c r="E14" s="124"/>
      <c r="F14" s="124"/>
      <c r="G14" s="124"/>
      <c r="H14" s="124"/>
      <c r="I14" s="124"/>
      <c r="J14" s="124"/>
      <c r="K14" s="126"/>
      <c r="L14" s="122"/>
      <c r="M14" s="123"/>
      <c r="N14" s="124"/>
      <c r="O14" s="124"/>
      <c r="P14" s="124"/>
      <c r="Q14" s="124"/>
      <c r="R14" s="124"/>
      <c r="S14" s="124"/>
    </row>
    <row r="15" spans="3:19" x14ac:dyDescent="0.25">
      <c r="C15" s="124" t="s">
        <v>13</v>
      </c>
      <c r="D15" s="124"/>
      <c r="E15" s="124"/>
      <c r="F15" s="124">
        <v>15</v>
      </c>
      <c r="G15" s="124"/>
      <c r="H15" s="124"/>
      <c r="I15" s="125" t="s">
        <v>207</v>
      </c>
      <c r="J15" s="124"/>
      <c r="K15" s="126"/>
      <c r="L15" s="122">
        <v>6</v>
      </c>
      <c r="M15" s="123">
        <v>1</v>
      </c>
      <c r="N15" s="124">
        <v>8</v>
      </c>
      <c r="O15" s="124">
        <v>7</v>
      </c>
      <c r="P15" s="124">
        <v>3</v>
      </c>
      <c r="Q15" s="124">
        <v>5</v>
      </c>
      <c r="R15" s="124">
        <v>4</v>
      </c>
      <c r="S15" s="124">
        <v>2</v>
      </c>
    </row>
    <row r="16" spans="3:19" x14ac:dyDescent="0.25">
      <c r="C16" s="124"/>
      <c r="D16" s="124"/>
      <c r="E16" s="124"/>
      <c r="F16" s="124"/>
      <c r="G16" s="124"/>
      <c r="H16" s="124"/>
      <c r="I16" s="124"/>
      <c r="J16" s="124"/>
      <c r="K16" s="126"/>
      <c r="L16" s="122"/>
      <c r="M16" s="123"/>
      <c r="N16" s="124"/>
      <c r="O16" s="124"/>
      <c r="P16" s="124"/>
      <c r="Q16" s="124"/>
      <c r="R16" s="124"/>
      <c r="S16" s="124"/>
    </row>
    <row r="17" spans="3:19" x14ac:dyDescent="0.25">
      <c r="C17" s="124"/>
      <c r="D17" s="124"/>
      <c r="E17" s="124"/>
      <c r="F17" s="124"/>
      <c r="G17" s="124"/>
      <c r="H17" s="124"/>
      <c r="I17" s="124"/>
      <c r="J17" s="124"/>
      <c r="K17" s="126"/>
      <c r="L17" s="122"/>
      <c r="M17" s="123"/>
      <c r="N17" s="124"/>
      <c r="O17" s="124"/>
      <c r="P17" s="124"/>
      <c r="Q17" s="124"/>
      <c r="R17" s="124"/>
      <c r="S17" s="124"/>
    </row>
    <row r="18" spans="3:19" x14ac:dyDescent="0.25">
      <c r="C18" s="124" t="s">
        <v>14</v>
      </c>
      <c r="D18" s="124"/>
      <c r="E18" s="124"/>
      <c r="F18" s="124">
        <v>10</v>
      </c>
      <c r="G18" s="124"/>
      <c r="H18" s="124"/>
      <c r="I18" s="125" t="s">
        <v>208</v>
      </c>
      <c r="J18" s="124"/>
      <c r="K18" s="126"/>
      <c r="L18" s="122">
        <v>6</v>
      </c>
      <c r="M18" s="123">
        <v>5</v>
      </c>
      <c r="N18" s="124">
        <v>2</v>
      </c>
      <c r="O18" s="124">
        <v>4</v>
      </c>
      <c r="P18" s="124">
        <v>7</v>
      </c>
      <c r="Q18" s="124">
        <v>8</v>
      </c>
      <c r="R18" s="124">
        <v>3</v>
      </c>
      <c r="S18" s="124">
        <v>1</v>
      </c>
    </row>
    <row r="19" spans="3:19" x14ac:dyDescent="0.25">
      <c r="C19" s="124"/>
      <c r="D19" s="124"/>
      <c r="E19" s="124"/>
      <c r="F19" s="124"/>
      <c r="G19" s="124"/>
      <c r="H19" s="124"/>
      <c r="I19" s="124"/>
      <c r="J19" s="124"/>
      <c r="K19" s="126"/>
      <c r="L19" s="122"/>
      <c r="M19" s="123"/>
      <c r="N19" s="124"/>
      <c r="O19" s="124"/>
      <c r="P19" s="124"/>
      <c r="Q19" s="124"/>
      <c r="R19" s="124"/>
      <c r="S19" s="124"/>
    </row>
    <row r="20" spans="3:19" x14ac:dyDescent="0.25">
      <c r="C20" s="124"/>
      <c r="D20" s="124"/>
      <c r="E20" s="124"/>
      <c r="F20" s="124"/>
      <c r="G20" s="124"/>
      <c r="H20" s="124"/>
      <c r="I20" s="124"/>
      <c r="J20" s="124"/>
      <c r="K20" s="126"/>
      <c r="L20" s="122"/>
      <c r="M20" s="123"/>
      <c r="N20" s="124"/>
      <c r="O20" s="124"/>
      <c r="P20" s="124"/>
      <c r="Q20" s="124"/>
      <c r="R20" s="124"/>
      <c r="S20" s="124"/>
    </row>
    <row r="21" spans="3:19" x14ac:dyDescent="0.25">
      <c r="C21" s="124" t="s">
        <v>204</v>
      </c>
      <c r="D21" s="124"/>
      <c r="E21" s="124"/>
      <c r="F21" s="124">
        <v>5</v>
      </c>
      <c r="G21" s="124"/>
      <c r="H21" s="124"/>
      <c r="I21" s="125" t="s">
        <v>209</v>
      </c>
      <c r="J21" s="124"/>
      <c r="K21" s="126"/>
      <c r="L21" s="122">
        <v>7</v>
      </c>
      <c r="M21" s="123">
        <v>6</v>
      </c>
      <c r="N21" s="124">
        <v>4</v>
      </c>
      <c r="O21" s="124">
        <v>3</v>
      </c>
      <c r="P21" s="124">
        <v>5</v>
      </c>
      <c r="Q21" s="124">
        <v>2</v>
      </c>
      <c r="R21" s="124">
        <v>1</v>
      </c>
      <c r="S21" s="124">
        <v>8</v>
      </c>
    </row>
    <row r="22" spans="3:19" x14ac:dyDescent="0.25">
      <c r="C22" s="124"/>
      <c r="D22" s="124"/>
      <c r="E22" s="124"/>
      <c r="F22" s="124"/>
      <c r="G22" s="124"/>
      <c r="H22" s="124"/>
      <c r="I22" s="124"/>
      <c r="J22" s="124"/>
      <c r="K22" s="126"/>
      <c r="L22" s="122"/>
      <c r="M22" s="123"/>
      <c r="N22" s="124"/>
      <c r="O22" s="124"/>
      <c r="P22" s="124"/>
      <c r="Q22" s="124"/>
      <c r="R22" s="124"/>
      <c r="S22" s="124"/>
    </row>
    <row r="23" spans="3:19" x14ac:dyDescent="0.25">
      <c r="C23" s="124"/>
      <c r="D23" s="124"/>
      <c r="E23" s="124"/>
      <c r="F23" s="124"/>
      <c r="G23" s="124"/>
      <c r="H23" s="124"/>
      <c r="I23" s="124"/>
      <c r="J23" s="124"/>
      <c r="K23" s="126"/>
      <c r="L23" s="122"/>
      <c r="M23" s="123"/>
      <c r="N23" s="124"/>
      <c r="O23" s="124"/>
      <c r="P23" s="124"/>
      <c r="Q23" s="124"/>
      <c r="R23" s="124"/>
      <c r="S23" s="124"/>
    </row>
    <row r="24" spans="3:19" x14ac:dyDescent="0.25">
      <c r="C24" s="124" t="s">
        <v>77</v>
      </c>
      <c r="D24" s="124"/>
      <c r="E24" s="124"/>
      <c r="F24" s="124">
        <v>25</v>
      </c>
      <c r="G24" s="124"/>
      <c r="H24" s="124"/>
      <c r="I24" s="125" t="s">
        <v>210</v>
      </c>
      <c r="J24" s="124"/>
      <c r="K24" s="126"/>
      <c r="L24" s="122">
        <v>8</v>
      </c>
      <c r="M24" s="123">
        <v>7</v>
      </c>
      <c r="N24" s="124">
        <v>4</v>
      </c>
      <c r="O24" s="124">
        <v>2</v>
      </c>
      <c r="P24" s="124">
        <v>3</v>
      </c>
      <c r="Q24" s="124">
        <v>6</v>
      </c>
      <c r="R24" s="124">
        <v>5</v>
      </c>
      <c r="S24" s="124">
        <v>1</v>
      </c>
    </row>
    <row r="25" spans="3:19" x14ac:dyDescent="0.25">
      <c r="C25" s="124"/>
      <c r="D25" s="124"/>
      <c r="E25" s="124"/>
      <c r="F25" s="124"/>
      <c r="G25" s="124"/>
      <c r="H25" s="124"/>
      <c r="I25" s="124"/>
      <c r="J25" s="124"/>
      <c r="K25" s="126"/>
      <c r="L25" s="122"/>
      <c r="M25" s="123"/>
      <c r="N25" s="124"/>
      <c r="O25" s="124"/>
      <c r="P25" s="124"/>
      <c r="Q25" s="124"/>
      <c r="R25" s="124"/>
      <c r="S25" s="124"/>
    </row>
    <row r="26" spans="3:19" ht="16.5" thickBot="1" x14ac:dyDescent="0.3">
      <c r="C26" s="124"/>
      <c r="D26" s="124"/>
      <c r="E26" s="124"/>
      <c r="F26" s="124"/>
      <c r="G26" s="124"/>
      <c r="H26" s="124"/>
      <c r="I26" s="124"/>
      <c r="J26" s="124"/>
      <c r="K26" s="126"/>
      <c r="L26" s="122"/>
      <c r="M26" s="123"/>
      <c r="N26" s="124"/>
      <c r="O26" s="124"/>
      <c r="P26" s="124"/>
      <c r="Q26" s="124"/>
      <c r="R26" s="124"/>
      <c r="S26" s="124"/>
    </row>
    <row r="27" spans="3:19" ht="17.25" thickTop="1" thickBot="1" x14ac:dyDescent="0.3">
      <c r="C27" s="116" t="s">
        <v>78</v>
      </c>
      <c r="D27" s="116"/>
      <c r="E27" s="116"/>
      <c r="F27" s="117">
        <v>1</v>
      </c>
      <c r="G27" s="116"/>
      <c r="H27" s="116"/>
      <c r="I27" s="116">
        <v>8</v>
      </c>
      <c r="J27" s="116"/>
      <c r="K27" s="118"/>
      <c r="L27" s="119">
        <f>(L9/8)*$F$9+(L12/8)*$F$12+(L15/8)*$F$15+(L18/8)*$F$18+(L21/8)*$F$21+(L24/8)*$F$24</f>
        <v>74.375</v>
      </c>
      <c r="M27" s="121">
        <f t="shared" ref="M27:S27" si="0">(M9/8)*$F$9+(M12/8)*$F$12+(M15/8)*$F$15+(M18/8)*$F$18+(M21/8)*$F$21+(M24/8)*$F$24</f>
        <v>50.625</v>
      </c>
      <c r="N27" s="115">
        <f t="shared" si="0"/>
        <v>66.25</v>
      </c>
      <c r="O27" s="115">
        <f t="shared" si="0"/>
        <v>67.5</v>
      </c>
      <c r="P27" s="115">
        <f t="shared" si="0"/>
        <v>32.5</v>
      </c>
      <c r="Q27" s="115">
        <f t="shared" si="0"/>
        <v>54.375</v>
      </c>
      <c r="R27" s="115">
        <f t="shared" si="0"/>
        <v>40.625</v>
      </c>
      <c r="S27" s="115">
        <f t="shared" si="0"/>
        <v>56.25</v>
      </c>
    </row>
    <row r="28" spans="3:19" ht="17.25" thickTop="1" thickBot="1" x14ac:dyDescent="0.3">
      <c r="C28" s="116"/>
      <c r="D28" s="116"/>
      <c r="E28" s="116"/>
      <c r="F28" s="116"/>
      <c r="G28" s="116"/>
      <c r="H28" s="116"/>
      <c r="I28" s="116"/>
      <c r="J28" s="116"/>
      <c r="K28" s="118"/>
      <c r="L28" s="119"/>
      <c r="M28" s="121"/>
      <c r="N28" s="115"/>
      <c r="O28" s="115"/>
      <c r="P28" s="115"/>
      <c r="Q28" s="115"/>
      <c r="R28" s="115"/>
      <c r="S28" s="115"/>
    </row>
    <row r="29" spans="3:19" ht="17.25" thickTop="1" thickBot="1" x14ac:dyDescent="0.3">
      <c r="C29" s="116"/>
      <c r="D29" s="116"/>
      <c r="E29" s="116"/>
      <c r="F29" s="116"/>
      <c r="G29" s="116"/>
      <c r="H29" s="116"/>
      <c r="I29" s="116"/>
      <c r="J29" s="116"/>
      <c r="K29" s="118"/>
      <c r="L29" s="120"/>
      <c r="M29" s="121"/>
      <c r="N29" s="115"/>
      <c r="O29" s="115"/>
      <c r="P29" s="115"/>
      <c r="Q29" s="115"/>
      <c r="R29" s="115"/>
      <c r="S29" s="115"/>
    </row>
    <row r="30" spans="3:19" ht="16.5" thickTop="1" x14ac:dyDescent="0.25"/>
  </sheetData>
  <mergeCells count="89">
    <mergeCell ref="Q27:Q29"/>
    <mergeCell ref="R27:R29"/>
    <mergeCell ref="S27:S29"/>
    <mergeCell ref="Q21:Q23"/>
    <mergeCell ref="R21:R23"/>
    <mergeCell ref="S21:S23"/>
    <mergeCell ref="Q24:Q26"/>
    <mergeCell ref="R24:R26"/>
    <mergeCell ref="S24:S26"/>
    <mergeCell ref="Q15:Q17"/>
    <mergeCell ref="R15:R17"/>
    <mergeCell ref="S15:S17"/>
    <mergeCell ref="Q18:Q20"/>
    <mergeCell ref="R18:R20"/>
    <mergeCell ref="S18:S20"/>
    <mergeCell ref="Q9:Q11"/>
    <mergeCell ref="R9:R11"/>
    <mergeCell ref="S9:S11"/>
    <mergeCell ref="Q12:Q14"/>
    <mergeCell ref="R12:R14"/>
    <mergeCell ref="S12:S14"/>
    <mergeCell ref="Q5:Q7"/>
    <mergeCell ref="R5:R7"/>
    <mergeCell ref="S5:S7"/>
    <mergeCell ref="C24:E26"/>
    <mergeCell ref="F9:H11"/>
    <mergeCell ref="F12:H14"/>
    <mergeCell ref="F15:H17"/>
    <mergeCell ref="C9:E11"/>
    <mergeCell ref="C12:E14"/>
    <mergeCell ref="C15:E17"/>
    <mergeCell ref="C18:E20"/>
    <mergeCell ref="C21:E23"/>
    <mergeCell ref="F24:H26"/>
    <mergeCell ref="I9:K11"/>
    <mergeCell ref="I12:K14"/>
    <mergeCell ref="I15:K17"/>
    <mergeCell ref="I18:K20"/>
    <mergeCell ref="I21:K23"/>
    <mergeCell ref="I24:K26"/>
    <mergeCell ref="O5:O7"/>
    <mergeCell ref="P5:P7"/>
    <mergeCell ref="C5:K7"/>
    <mergeCell ref="F18:H20"/>
    <mergeCell ref="F21:H23"/>
    <mergeCell ref="L5:L7"/>
    <mergeCell ref="M5:M7"/>
    <mergeCell ref="N5:N7"/>
    <mergeCell ref="C8:E8"/>
    <mergeCell ref="F8:H8"/>
    <mergeCell ref="I8:K8"/>
    <mergeCell ref="L9:L11"/>
    <mergeCell ref="M9:M11"/>
    <mergeCell ref="N9:N11"/>
    <mergeCell ref="O9:O11"/>
    <mergeCell ref="P9:P11"/>
    <mergeCell ref="L12:L14"/>
    <mergeCell ref="M12:M14"/>
    <mergeCell ref="N12:N14"/>
    <mergeCell ref="O12:O14"/>
    <mergeCell ref="P12:P14"/>
    <mergeCell ref="L15:L17"/>
    <mergeCell ref="M15:M17"/>
    <mergeCell ref="N15:N17"/>
    <mergeCell ref="O15:O17"/>
    <mergeCell ref="P15:P17"/>
    <mergeCell ref="L18:L20"/>
    <mergeCell ref="M18:M20"/>
    <mergeCell ref="N18:N20"/>
    <mergeCell ref="O18:O20"/>
    <mergeCell ref="P18:P20"/>
    <mergeCell ref="L21:L23"/>
    <mergeCell ref="M21:M23"/>
    <mergeCell ref="N21:N23"/>
    <mergeCell ref="O21:O23"/>
    <mergeCell ref="P21:P23"/>
    <mergeCell ref="L24:L26"/>
    <mergeCell ref="M24:M26"/>
    <mergeCell ref="N24:N26"/>
    <mergeCell ref="O24:O26"/>
    <mergeCell ref="P24:P26"/>
    <mergeCell ref="O27:O29"/>
    <mergeCell ref="P27:P29"/>
    <mergeCell ref="C27:E29"/>
    <mergeCell ref="F27:H29"/>
    <mergeCell ref="I27:K29"/>
    <mergeCell ref="L27:L29"/>
    <mergeCell ref="M27:M29"/>
    <mergeCell ref="N27:N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Decisiones Previas</vt:lpstr>
      <vt:lpstr>Entradas y Su peso</vt:lpstr>
      <vt:lpstr>Listado de Materiales </vt:lpstr>
      <vt:lpstr>Nuevo listado de materiales</vt:lpstr>
      <vt:lpstr>Parametro de Biocompatibilidad </vt:lpstr>
      <vt:lpstr>Trade Study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2021-08-13T01:35:36Z</dcterms:created>
  <dcterms:modified xsi:type="dcterms:W3CDTF">2021-11-25T16:30:35Z</dcterms:modified>
</cp:coreProperties>
</file>