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ocuments\UVG\Ultimo Semestre\Diseno e Innovacion 2\Documentos\"/>
    </mc:Choice>
  </mc:AlternateContent>
  <xr:revisionPtr revIDLastSave="0" documentId="8_{353CB8AD-CD6A-42F8-AB56-B6E66063A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ficador de proyectos" sheetId="1" r:id="rId1"/>
  </sheets>
  <definedNames>
    <definedName name="ActualBeyond">PeriodInActual*('Planificador de proyectos'!$E1&gt;0)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PorcentajeCompletado">PercentCompleteBeyond*PeriodInPlan</definedName>
    <definedName name="Real">(PeriodInActual*('Planificador de proyectos'!$E1&gt;0))*PeriodInPlan</definedName>
    <definedName name="TitleRegion..BO60">'Planificador de proyectos'!$B$3:$B$4</definedName>
    <definedName name="_xlnm.Print_Titles" localSheetId="0">'Planificador de proyectos'!$3:$4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</calcChain>
</file>

<file path=xl/sharedStrings.xml><?xml version="1.0" encoding="utf-8"?>
<sst xmlns="http://schemas.openxmlformats.org/spreadsheetml/2006/main" count="41" uniqueCount="41">
  <si>
    <t>Seleccione un periodo para resaltarlo a la derecha.  A continuación hay una leyenda que describe el gráfico.</t>
  </si>
  <si>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</si>
  <si>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</si>
  <si>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</si>
  <si>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</si>
  <si>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</si>
  <si>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</si>
  <si>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</si>
  <si>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PERIODOS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</si>
  <si>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</si>
  <si>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</si>
  <si>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</si>
  <si>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r>
      <rPr>
        <sz val="12"/>
        <color theme="1" tint="0.24994659260841701"/>
        <rFont val="Calibri"/>
        <family val="2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</si>
  <si>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 (fuera del plan)</t>
    </r>
  </si>
  <si>
    <t>Cronograma Protocolo Estimulador de nervio Vago Fase 3</t>
  </si>
  <si>
    <t xml:space="preserve">Juntar componentes de fase 2 </t>
  </si>
  <si>
    <t xml:space="preserve">Probar programacion y esqumatico </t>
  </si>
  <si>
    <t>Lograr que funcione el modulo inalabrico con SAM21E18A</t>
  </si>
  <si>
    <t>Establecer comunicacion entre Varilla programadora y Estimulador</t>
  </si>
  <si>
    <t xml:space="preserve"> Verificar recepcion de datos/modificacion de parametros</t>
  </si>
  <si>
    <t>Fabricar y Soldar PCB para Estimulador V2</t>
  </si>
  <si>
    <t>Disenar PCB para varilla programadora</t>
  </si>
  <si>
    <t>Fabricar modelo 3D Para varilla programadora</t>
  </si>
  <si>
    <t>Fabricar PCB para Varilla programadora</t>
  </si>
  <si>
    <t>Fabricar contendor para varilla programadora</t>
  </si>
  <si>
    <t xml:space="preserve">Probar funcionamiento de varilla programadora con interfaz </t>
  </si>
  <si>
    <t>Disenar un modelo equivalente del nervio vago</t>
  </si>
  <si>
    <t>Fabricar equivalente del nervio vago</t>
  </si>
  <si>
    <t xml:space="preserve"> Funcionamiento de  modelo de nervio vago</t>
  </si>
  <si>
    <t>Ajustar varilla programadora</t>
  </si>
  <si>
    <t>Investigacion Biocompatibilidad</t>
  </si>
  <si>
    <t>Realizar revisiones de PCBs</t>
  </si>
  <si>
    <t>Realizar Modificaciones</t>
  </si>
  <si>
    <t>Hacer pruebas con las modificaciones</t>
  </si>
  <si>
    <t xml:space="preserve">Iniciar con prototipo V2 </t>
  </si>
  <si>
    <t xml:space="preserve">Pruebas de Prototipo V2 </t>
  </si>
  <si>
    <t>Prototipo V2 + Bioencapsulado</t>
  </si>
  <si>
    <t xml:space="preserve">Iniciar Prototipo Final </t>
  </si>
  <si>
    <t>Implementacion de interfaz de programacion portatil</t>
  </si>
  <si>
    <t>Pruebas finales con Prototipo final</t>
  </si>
  <si>
    <t>Trabajar en Reporte de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</si>
</sst>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</numFmts>
  <fonts count="28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</font>
    <font>
      <sz val="11"/>
      <color theme="1" tint="0.24994659260841701"/>
      <name val="Calibri"/>
      <family val="2"/>
    </font>
  </fonts>
  <fills count="4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8" applyNumberFormat="0" applyAlignment="0" applyProtection="0"/>
    <xf numFmtId="0" fontId="18" fillId="12" borderId="9" applyNumberFormat="0" applyAlignment="0" applyProtection="0"/>
    <xf numFmtId="0" fontId="19" fillId="12" borderId="8" applyNumberFormat="0" applyAlignment="0" applyProtection="0"/>
    <xf numFmtId="0" fontId="20" fillId="0" borderId="10" applyNumberFormat="0" applyFill="0" applyAlignment="0" applyProtection="0"/>
    <xf numFmtId="0" fontId="21" fillId="13" borderId="11" applyNumberFormat="0" applyAlignment="0" applyProtection="0"/>
    <xf numFmtId="0" fontId="22" fillId="0" borderId="0" applyNumberFormat="0" applyFill="0" applyBorder="0" applyAlignment="0" applyProtection="0"/>
    <xf numFmtId="0" fontId="11" fillId="14" borderId="12" applyNumberFormat="0" applyFont="0" applyAlignment="0" applyProtection="0"/>
    <xf numFmtId="0" fontId="23" fillId="0" borderId="13" applyNumberFormat="0" applyFill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5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0" fillId="0" borderId="2" xfId="3">
      <alignment horizontal="center"/>
    </xf>
    <xf numFmtId="9" fontId="4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25" fillId="0" borderId="14" xfId="2" applyFont="1" applyBorder="1" applyAlignment="1">
      <alignment horizontal="center" vertical="center" wrapText="1"/>
    </xf>
    <xf numFmtId="0" fontId="25" fillId="0" borderId="15" xfId="2" applyFont="1" applyBorder="1" applyAlignment="1">
      <alignment horizontal="center" vertical="center" wrapText="1"/>
    </xf>
    <xf numFmtId="0" fontId="25" fillId="0" borderId="16" xfId="2" applyFont="1" applyBorder="1" applyAlignment="1">
      <alignment horizontal="center" vertical="center" wrapText="1"/>
    </xf>
    <xf numFmtId="14" fontId="5" fillId="39" borderId="14" xfId="0" applyNumberFormat="1" applyFont="1" applyFill="1" applyBorder="1" applyAlignment="1">
      <alignment horizontal="center"/>
    </xf>
    <xf numFmtId="14" fontId="5" fillId="39" borderId="15" xfId="0" applyNumberFormat="1" applyFont="1" applyFill="1" applyBorder="1" applyAlignment="1">
      <alignment horizontal="center"/>
    </xf>
    <xf numFmtId="14" fontId="26" fillId="39" borderId="16" xfId="0" applyNumberFormat="1" applyFont="1" applyFill="1" applyBorder="1" applyAlignment="1">
      <alignment horizontal="center"/>
    </xf>
    <xf numFmtId="14" fontId="26" fillId="39" borderId="14" xfId="0" applyNumberFormat="1" applyFont="1" applyFill="1" applyBorder="1" applyAlignment="1">
      <alignment horizontal="center"/>
    </xf>
    <xf numFmtId="14" fontId="26" fillId="39" borderId="15" xfId="0" applyNumberFormat="1" applyFont="1" applyFill="1" applyBorder="1" applyAlignment="1">
      <alignment horizontal="center"/>
    </xf>
    <xf numFmtId="14" fontId="27" fillId="39" borderId="16" xfId="0" applyNumberFormat="1" applyFont="1" applyFill="1" applyBorder="1" applyAlignment="1">
      <alignment horizontal="center"/>
    </xf>
    <xf numFmtId="14" fontId="27" fillId="39" borderId="14" xfId="0" applyNumberFormat="1" applyFont="1" applyFill="1" applyBorder="1" applyAlignment="1">
      <alignment horizontal="center"/>
    </xf>
    <xf numFmtId="14" fontId="27" fillId="39" borderId="15" xfId="0" applyNumberFormat="1" applyFont="1" applyFill="1" applyBorder="1" applyAlignment="1">
      <alignment horizontal="center"/>
    </xf>
    <xf numFmtId="0" fontId="5" fillId="40" borderId="17" xfId="0" applyFont="1" applyFill="1" applyBorder="1" applyAlignment="1">
      <alignment horizontal="center"/>
    </xf>
    <xf numFmtId="0" fontId="5" fillId="40" borderId="15" xfId="0" applyFont="1" applyFill="1" applyBorder="1" applyAlignment="1">
      <alignment horizontal="center"/>
    </xf>
    <xf numFmtId="0" fontId="26" fillId="40" borderId="18" xfId="0" applyFont="1" applyFill="1" applyBorder="1" applyAlignment="1">
      <alignment horizontal="center"/>
    </xf>
    <xf numFmtId="0" fontId="26" fillId="40" borderId="17" xfId="0" applyFont="1" applyFill="1" applyBorder="1" applyAlignment="1">
      <alignment horizontal="center"/>
    </xf>
    <xf numFmtId="0" fontId="26" fillId="40" borderId="19" xfId="0" applyFont="1" applyFill="1" applyBorder="1" applyAlignment="1">
      <alignment horizontal="center"/>
    </xf>
    <xf numFmtId="0" fontId="27" fillId="40" borderId="18" xfId="0" applyFont="1" applyFill="1" applyBorder="1" applyAlignment="1">
      <alignment horizontal="center"/>
    </xf>
    <xf numFmtId="0" fontId="27" fillId="40" borderId="17" xfId="0" applyFont="1" applyFill="1" applyBorder="1" applyAlignment="1">
      <alignment horizontal="center"/>
    </xf>
    <xf numFmtId="0" fontId="27" fillId="40" borderId="19" xfId="0" applyFont="1" applyFill="1" applyBorder="1" applyAlignment="1">
      <alignment horizontal="center"/>
    </xf>
  </cellXfs>
  <cellStyles count="59">
    <cellStyle name="% completado" xfId="16" xr:uid="{00000000-0005-0000-0000-000000000000}"/>
    <cellStyle name="20% - Énfasis1" xfId="36" builtinId="30" customBuiltin="1"/>
    <cellStyle name="20% - Énfasis2" xfId="40" builtinId="34" customBuiltin="1"/>
    <cellStyle name="20% - Énfasis3" xfId="44" builtinId="38" customBuiltin="1"/>
    <cellStyle name="20% - Énfasis4" xfId="48" builtinId="42" customBuiltin="1"/>
    <cellStyle name="20% - Énfasis5" xfId="52" builtinId="46" customBuiltin="1"/>
    <cellStyle name="20% - Énfasis6" xfId="56" builtinId="50" customBuiltin="1"/>
    <cellStyle name="40% - Énfasis1" xfId="37" builtinId="31" customBuiltin="1"/>
    <cellStyle name="40% - Énfasis2" xfId="41" builtinId="35" customBuiltin="1"/>
    <cellStyle name="40% - Énfasis3" xfId="45" builtinId="39" customBuiltin="1"/>
    <cellStyle name="40% - Énfasis4" xfId="49" builtinId="43" customBuiltin="1"/>
    <cellStyle name="40% - Énfasis5" xfId="53" builtinId="47" customBuiltin="1"/>
    <cellStyle name="40% - Énfasis6" xfId="57" builtinId="51" customBuiltin="1"/>
    <cellStyle name="60% - Énfasis1" xfId="38" builtinId="32" customBuiltin="1"/>
    <cellStyle name="60% - Énfasis2" xfId="42" builtinId="36" customBuiltin="1"/>
    <cellStyle name="60% - Énfasis3" xfId="46" builtinId="40" customBuiltin="1"/>
    <cellStyle name="60% - Énfasis4" xfId="50" builtinId="44" customBuiltin="1"/>
    <cellStyle name="60% - Énfasis5" xfId="54" builtinId="48" customBuiltin="1"/>
    <cellStyle name="60% - Énfasis6" xfId="58" builtinId="52" customBuiltin="1"/>
    <cellStyle name="Actividad" xfId="2" xr:uid="{00000000-0005-0000-0000-000013000000}"/>
    <cellStyle name="Bueno" xfId="24" builtinId="26" customBuiltin="1"/>
    <cellStyle name="Cálculo" xfId="29" builtinId="22" customBuiltin="1"/>
    <cellStyle name="Celda de comprobación" xfId="31" builtinId="23" customBuiltin="1"/>
    <cellStyle name="Celda vinculada" xfId="30" builtinId="24" customBuiltin="1"/>
    <cellStyle name="Control del periodo resaltado" xfId="7" xr:uid="{00000000-0005-0000-0000-000018000000}"/>
    <cellStyle name="Encabezado 1" xfId="1" builtinId="16" customBuiltin="1"/>
    <cellStyle name="Encabezado 4" xfId="11" builtinId="19" customBuiltin="1"/>
    <cellStyle name="Encabezados de los periodos" xfId="3" xr:uid="{00000000-0005-0000-0000-00001B000000}"/>
    <cellStyle name="Encabezados del proyecto" xfId="4" xr:uid="{00000000-0005-0000-0000-00001C000000}"/>
    <cellStyle name="Énfasis1" xfId="35" builtinId="29" customBuiltin="1"/>
    <cellStyle name="Énfasis2" xfId="39" builtinId="33" customBuiltin="1"/>
    <cellStyle name="Énfasis3" xfId="43" builtinId="37" customBuiltin="1"/>
    <cellStyle name="Énfasis4" xfId="47" builtinId="41" customBuiltin="1"/>
    <cellStyle name="Énfasis5" xfId="51" builtinId="45" customBuiltin="1"/>
    <cellStyle name="Énfasis6" xfId="55" builtinId="49" customBuiltin="1"/>
    <cellStyle name="Entrada" xfId="27" builtinId="20" customBuiltin="1"/>
    <cellStyle name="Etiqueta" xfId="5" xr:uid="{00000000-0005-0000-0000-000024000000}"/>
    <cellStyle name="Incorrecto" xfId="25" builtinId="27" customBuiltin="1"/>
    <cellStyle name="Leyenda de la duración real" xfId="15" xr:uid="{00000000-0005-0000-0000-000026000000}"/>
    <cellStyle name="Leyenda de la duración real (fuera del plan)" xfId="17" xr:uid="{00000000-0005-0000-0000-000027000000}"/>
    <cellStyle name="Leyenda del % completado (fuera del plan)" xfId="18" xr:uid="{00000000-0005-0000-0000-000028000000}"/>
    <cellStyle name="Leyenda del plan" xfId="14" xr:uid="{00000000-0005-0000-0000-000029000000}"/>
    <cellStyle name="Millares" xfId="19" builtinId="3" customBuiltin="1"/>
    <cellStyle name="Millares [0]" xfId="20" builtinId="6" customBuiltin="1"/>
    <cellStyle name="Moneda" xfId="21" builtinId="4" customBuiltin="1"/>
    <cellStyle name="Moneda [0]" xfId="22" builtinId="7" customBuiltin="1"/>
    <cellStyle name="Neutral" xfId="26" builtinId="28" customBuiltin="1"/>
    <cellStyle name="Normal" xfId="0" builtinId="0" customBuiltin="1"/>
    <cellStyle name="Notas" xfId="33" builtinId="10" customBuiltin="1"/>
    <cellStyle name="Porcentaje" xfId="23" builtinId="5" customBuiltin="1"/>
    <cellStyle name="Porcentaje completado" xfId="6" xr:uid="{00000000-0005-0000-0000-000032000000}"/>
    <cellStyle name="Salida" xfId="28" builtinId="21" customBuiltin="1"/>
    <cellStyle name="Texto de advertencia" xfId="32" builtinId="11" customBuiltin="1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34" builtinId="25" customBuiltin="1"/>
    <cellStyle name="Valor del periodo" xfId="13" xr:uid="{00000000-0005-0000-0000-00003A000000}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E7" sqref="E7"/>
    </sheetView>
  </sheetViews>
  <sheetFormatPr baseColWidth="10" defaultColWidth="2.75" defaultRowHeight="30" customHeight="1" x14ac:dyDescent="0.3"/>
  <cols>
    <col min="1" max="1" width="2.625" customWidth="1"/>
    <col min="2" max="2" width="15.625" style="2" customWidth="1"/>
    <col min="3" max="3" width="16.625" style="1" customWidth="1"/>
    <col min="4" max="4" width="16.125" style="1" customWidth="1"/>
    <col min="5" max="5" width="17" style="1" customWidth="1"/>
    <col min="6" max="6" width="17.125" style="1" customWidth="1"/>
    <col min="7" max="7" width="15.625" style="4" customWidth="1"/>
    <col min="8" max="9" width="2.75" style="1"/>
    <col min="10" max="10" width="2.75" style="1" customWidth="1"/>
    <col min="11" max="27" width="2.75" style="1"/>
  </cols>
  <sheetData>
    <row r="1" spans="2:67" ht="60" customHeight="1" thickBot="1" x14ac:dyDescent="0.85">
      <c r="B1" s="12" t="s">
        <v>14</v>
      </c>
      <c r="C1" s="11"/>
      <c r="D1" s="11"/>
      <c r="E1" s="11"/>
      <c r="F1" s="11"/>
      <c r="G1" s="11"/>
    </row>
    <row r="2" spans="2:67" ht="21" customHeight="1" thickTop="1" thickBot="1" x14ac:dyDescent="0.3">
      <c r="B2" s="22" t="s">
        <v>0</v>
      </c>
      <c r="C2" s="22"/>
      <c r="D2" s="22"/>
      <c r="E2" s="22"/>
      <c r="F2" s="22"/>
      <c r="G2" s="5" t="s">
        <v>6</v>
      </c>
      <c r="H2" s="13">
        <v>1</v>
      </c>
      <c r="J2" s="14"/>
      <c r="K2" s="28" t="s">
        <v>9</v>
      </c>
      <c r="L2" s="29"/>
      <c r="M2" s="29"/>
      <c r="N2" s="29"/>
      <c r="O2" s="29"/>
      <c r="P2" s="30"/>
      <c r="Q2" s="15"/>
      <c r="R2" s="28" t="s">
        <v>10</v>
      </c>
      <c r="S2" s="29"/>
      <c r="T2" s="29"/>
      <c r="U2" s="30"/>
      <c r="V2" s="16"/>
      <c r="W2" s="20" t="s">
        <v>11</v>
      </c>
      <c r="X2" s="21"/>
      <c r="Y2" s="21"/>
      <c r="Z2" s="21"/>
      <c r="AA2" s="31"/>
      <c r="AB2" s="17"/>
      <c r="AC2" s="20" t="s">
        <v>12</v>
      </c>
      <c r="AD2" s="21"/>
      <c r="AE2" s="21"/>
      <c r="AF2" s="21"/>
      <c r="AG2" s="21"/>
      <c r="AH2" s="21"/>
      <c r="AI2" s="31"/>
      <c r="AJ2" s="18"/>
      <c r="AK2" s="20" t="s">
        <v>13</v>
      </c>
      <c r="AL2" s="21"/>
      <c r="AM2" s="21"/>
      <c r="AN2" s="21"/>
      <c r="AO2" s="21"/>
      <c r="AP2" s="21"/>
      <c r="AQ2" s="21"/>
      <c r="AR2" s="21"/>
      <c r="AS2" s="21"/>
      <c r="AT2" s="21"/>
    </row>
    <row r="3" spans="2:67" s="10" customFormat="1" ht="39.75" customHeight="1" thickTop="1" x14ac:dyDescent="0.25">
      <c r="B3" s="23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7" t="s">
        <v>7</v>
      </c>
      <c r="H3" s="19" t="s">
        <v>8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67" ht="15.75" customHeight="1" x14ac:dyDescent="0.25">
      <c r="B4" s="24"/>
      <c r="C4" s="26"/>
      <c r="D4" s="26"/>
      <c r="E4" s="26"/>
      <c r="F4" s="26"/>
      <c r="G4" s="2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5">
      <c r="B5" s="32" t="s">
        <v>15</v>
      </c>
      <c r="C5" s="35">
        <v>44315</v>
      </c>
      <c r="D5" s="43">
        <v>5</v>
      </c>
      <c r="E5" s="35">
        <v>44315</v>
      </c>
      <c r="F5" s="6">
        <v>4</v>
      </c>
      <c r="G5" s="7">
        <v>0.25</v>
      </c>
    </row>
    <row r="6" spans="2:67" ht="30" customHeight="1" x14ac:dyDescent="0.25">
      <c r="B6" s="32" t="s">
        <v>16</v>
      </c>
      <c r="C6" s="35">
        <f t="shared" ref="C6:C29" si="0">C5+D5</f>
        <v>44320</v>
      </c>
      <c r="D6" s="43">
        <v>2</v>
      </c>
      <c r="E6" s="35">
        <v>44336</v>
      </c>
      <c r="F6" s="6">
        <v>6</v>
      </c>
      <c r="G6" s="7">
        <v>1</v>
      </c>
    </row>
    <row r="7" spans="2:67" ht="30" customHeight="1" x14ac:dyDescent="0.25">
      <c r="B7" s="32" t="s">
        <v>17</v>
      </c>
      <c r="C7" s="35">
        <f t="shared" si="0"/>
        <v>44322</v>
      </c>
      <c r="D7" s="43">
        <v>7</v>
      </c>
      <c r="E7" s="6">
        <v>2</v>
      </c>
      <c r="F7" s="6">
        <v>5</v>
      </c>
      <c r="G7" s="7">
        <v>0.35</v>
      </c>
    </row>
    <row r="8" spans="2:67" ht="30" customHeight="1" x14ac:dyDescent="0.25">
      <c r="B8" s="32" t="s">
        <v>18</v>
      </c>
      <c r="C8" s="35">
        <f t="shared" si="0"/>
        <v>44329</v>
      </c>
      <c r="D8" s="43">
        <v>15</v>
      </c>
      <c r="E8" s="6">
        <v>4</v>
      </c>
      <c r="F8" s="6">
        <v>6</v>
      </c>
      <c r="G8" s="7">
        <v>0.1</v>
      </c>
    </row>
    <row r="9" spans="2:67" ht="30" customHeight="1" x14ac:dyDescent="0.25">
      <c r="B9" s="32" t="s">
        <v>19</v>
      </c>
      <c r="C9" s="35">
        <f t="shared" si="0"/>
        <v>44344</v>
      </c>
      <c r="D9" s="43">
        <v>2</v>
      </c>
      <c r="E9" s="6">
        <v>4</v>
      </c>
      <c r="F9" s="6">
        <v>8</v>
      </c>
      <c r="G9" s="7">
        <v>0.85</v>
      </c>
    </row>
    <row r="10" spans="2:67" ht="30" customHeight="1" x14ac:dyDescent="0.25">
      <c r="B10" s="32" t="s">
        <v>20</v>
      </c>
      <c r="C10" s="35">
        <f t="shared" si="0"/>
        <v>44346</v>
      </c>
      <c r="D10" s="43">
        <v>14</v>
      </c>
      <c r="E10" s="6">
        <v>4</v>
      </c>
      <c r="F10" s="6">
        <v>6</v>
      </c>
      <c r="G10" s="7">
        <v>0.85</v>
      </c>
    </row>
    <row r="11" spans="2:67" ht="30" customHeight="1" thickBot="1" x14ac:dyDescent="0.3">
      <c r="B11" s="33" t="s">
        <v>21</v>
      </c>
      <c r="C11" s="36">
        <f t="shared" si="0"/>
        <v>44360</v>
      </c>
      <c r="D11" s="44">
        <v>3</v>
      </c>
      <c r="E11" s="6">
        <v>5</v>
      </c>
      <c r="F11" s="6">
        <v>3</v>
      </c>
      <c r="G11" s="7">
        <v>0.5</v>
      </c>
    </row>
    <row r="12" spans="2:67" ht="30" customHeight="1" thickTop="1" x14ac:dyDescent="0.3">
      <c r="B12" s="34" t="s">
        <v>22</v>
      </c>
      <c r="C12" s="37">
        <f t="shared" si="0"/>
        <v>44363</v>
      </c>
      <c r="D12" s="45">
        <v>3</v>
      </c>
      <c r="E12" s="6">
        <v>5</v>
      </c>
      <c r="F12" s="6">
        <v>5</v>
      </c>
      <c r="G12" s="7">
        <v>0.6</v>
      </c>
    </row>
    <row r="13" spans="2:67" ht="30" customHeight="1" x14ac:dyDescent="0.3">
      <c r="B13" s="32" t="s">
        <v>23</v>
      </c>
      <c r="C13" s="38">
        <f t="shared" si="0"/>
        <v>44366</v>
      </c>
      <c r="D13" s="46">
        <v>5</v>
      </c>
      <c r="E13" s="6">
        <v>5</v>
      </c>
      <c r="F13" s="6">
        <v>6</v>
      </c>
      <c r="G13" s="7">
        <v>0.75</v>
      </c>
    </row>
    <row r="14" spans="2:67" ht="30" customHeight="1" x14ac:dyDescent="0.3">
      <c r="B14" s="32" t="s">
        <v>24</v>
      </c>
      <c r="C14" s="38">
        <f t="shared" si="0"/>
        <v>44371</v>
      </c>
      <c r="D14" s="46">
        <v>5</v>
      </c>
      <c r="E14" s="6">
        <v>6</v>
      </c>
      <c r="F14" s="6">
        <v>7</v>
      </c>
      <c r="G14" s="7">
        <v>1</v>
      </c>
    </row>
    <row r="15" spans="2:67" ht="30" customHeight="1" thickBot="1" x14ac:dyDescent="0.35">
      <c r="B15" s="33" t="s">
        <v>25</v>
      </c>
      <c r="C15" s="39">
        <f t="shared" si="0"/>
        <v>44376</v>
      </c>
      <c r="D15" s="47">
        <v>2</v>
      </c>
      <c r="E15" s="6">
        <v>5</v>
      </c>
      <c r="F15" s="6">
        <v>8</v>
      </c>
      <c r="G15" s="7">
        <v>0.6</v>
      </c>
    </row>
    <row r="16" spans="2:67" ht="30" customHeight="1" thickTop="1" x14ac:dyDescent="0.25">
      <c r="B16" s="34" t="s">
        <v>26</v>
      </c>
      <c r="C16" s="40">
        <f t="shared" si="0"/>
        <v>44378</v>
      </c>
      <c r="D16" s="48">
        <v>7</v>
      </c>
      <c r="E16" s="6">
        <v>9</v>
      </c>
      <c r="F16" s="6">
        <v>3</v>
      </c>
      <c r="G16" s="7">
        <v>0</v>
      </c>
    </row>
    <row r="17" spans="2:7" ht="30" customHeight="1" x14ac:dyDescent="0.25">
      <c r="B17" s="32" t="s">
        <v>27</v>
      </c>
      <c r="C17" s="41">
        <f t="shared" si="0"/>
        <v>44385</v>
      </c>
      <c r="D17" s="49">
        <v>7</v>
      </c>
      <c r="E17" s="6">
        <v>9</v>
      </c>
      <c r="F17" s="6">
        <v>7</v>
      </c>
      <c r="G17" s="7">
        <v>0.5</v>
      </c>
    </row>
    <row r="18" spans="2:7" ht="30" customHeight="1" x14ac:dyDescent="0.25">
      <c r="B18" s="32" t="s">
        <v>28</v>
      </c>
      <c r="C18" s="41">
        <f t="shared" si="0"/>
        <v>44392</v>
      </c>
      <c r="D18" s="49">
        <v>3</v>
      </c>
      <c r="E18" s="6">
        <v>9</v>
      </c>
      <c r="F18" s="6">
        <v>1</v>
      </c>
      <c r="G18" s="7">
        <v>0</v>
      </c>
    </row>
    <row r="19" spans="2:7" ht="30" customHeight="1" thickBot="1" x14ac:dyDescent="0.3">
      <c r="B19" s="33" t="s">
        <v>29</v>
      </c>
      <c r="C19" s="42">
        <f t="shared" si="0"/>
        <v>44395</v>
      </c>
      <c r="D19" s="50">
        <v>4</v>
      </c>
      <c r="E19" s="6">
        <v>8</v>
      </c>
      <c r="F19" s="6">
        <v>5</v>
      </c>
      <c r="G19" s="7">
        <v>0.01</v>
      </c>
    </row>
    <row r="20" spans="2:7" ht="30" customHeight="1" thickTop="1" x14ac:dyDescent="0.25">
      <c r="B20" s="34" t="s">
        <v>30</v>
      </c>
      <c r="C20" s="40">
        <f t="shared" si="0"/>
        <v>44399</v>
      </c>
      <c r="D20" s="48">
        <v>7</v>
      </c>
      <c r="E20" s="6">
        <v>10</v>
      </c>
      <c r="F20" s="6">
        <v>3</v>
      </c>
      <c r="G20" s="7">
        <v>0.8</v>
      </c>
    </row>
    <row r="21" spans="2:7" ht="30" customHeight="1" x14ac:dyDescent="0.25">
      <c r="B21" s="32" t="s">
        <v>31</v>
      </c>
      <c r="C21" s="41">
        <f t="shared" si="0"/>
        <v>44406</v>
      </c>
      <c r="D21" s="49">
        <v>5</v>
      </c>
      <c r="E21" s="6">
        <v>11</v>
      </c>
      <c r="F21" s="6">
        <v>5</v>
      </c>
      <c r="G21" s="7">
        <v>0</v>
      </c>
    </row>
    <row r="22" spans="2:7" ht="30" customHeight="1" x14ac:dyDescent="0.25">
      <c r="B22" s="32" t="s">
        <v>32</v>
      </c>
      <c r="C22" s="41">
        <f t="shared" si="0"/>
        <v>44411</v>
      </c>
      <c r="D22" s="49">
        <v>6</v>
      </c>
      <c r="E22" s="6">
        <v>12</v>
      </c>
      <c r="F22" s="6">
        <v>7</v>
      </c>
      <c r="G22" s="7">
        <v>0</v>
      </c>
    </row>
    <row r="23" spans="2:7" ht="30" customHeight="1" x14ac:dyDescent="0.25">
      <c r="B23" s="32" t="s">
        <v>33</v>
      </c>
      <c r="C23" s="41">
        <f t="shared" si="0"/>
        <v>44417</v>
      </c>
      <c r="D23" s="49">
        <v>5</v>
      </c>
      <c r="E23" s="6">
        <v>12</v>
      </c>
      <c r="F23" s="6">
        <v>5</v>
      </c>
      <c r="G23" s="7">
        <v>0</v>
      </c>
    </row>
    <row r="24" spans="2:7" ht="30" customHeight="1" x14ac:dyDescent="0.25">
      <c r="B24" s="32" t="s">
        <v>34</v>
      </c>
      <c r="C24" s="41">
        <f t="shared" si="0"/>
        <v>44422</v>
      </c>
      <c r="D24" s="49">
        <v>10</v>
      </c>
      <c r="E24" s="6">
        <v>14</v>
      </c>
      <c r="F24" s="6">
        <v>6</v>
      </c>
      <c r="G24" s="7">
        <v>0</v>
      </c>
    </row>
    <row r="25" spans="2:7" ht="30" customHeight="1" x14ac:dyDescent="0.25">
      <c r="B25" s="32" t="s">
        <v>35</v>
      </c>
      <c r="C25" s="41">
        <f t="shared" si="0"/>
        <v>44432</v>
      </c>
      <c r="D25" s="49">
        <v>7</v>
      </c>
      <c r="E25" s="6">
        <v>14</v>
      </c>
      <c r="F25" s="6">
        <v>2</v>
      </c>
      <c r="G25" s="7">
        <v>0.44</v>
      </c>
    </row>
    <row r="26" spans="2:7" ht="30" customHeight="1" x14ac:dyDescent="0.25">
      <c r="B26" s="32" t="s">
        <v>36</v>
      </c>
      <c r="C26" s="41">
        <f t="shared" si="0"/>
        <v>44439</v>
      </c>
      <c r="D26" s="49">
        <v>7</v>
      </c>
      <c r="E26" s="6">
        <v>14</v>
      </c>
      <c r="F26" s="6">
        <v>3</v>
      </c>
      <c r="G26" s="7">
        <v>0</v>
      </c>
    </row>
    <row r="27" spans="2:7" ht="30" customHeight="1" x14ac:dyDescent="0.25">
      <c r="B27" s="32" t="s">
        <v>37</v>
      </c>
      <c r="C27" s="41">
        <f t="shared" si="0"/>
        <v>44446</v>
      </c>
      <c r="D27" s="49">
        <v>10</v>
      </c>
      <c r="E27" s="6">
        <v>15</v>
      </c>
      <c r="F27" s="6">
        <v>8</v>
      </c>
      <c r="G27" s="7">
        <v>0.12</v>
      </c>
    </row>
    <row r="28" spans="2:7" ht="30" customHeight="1" x14ac:dyDescent="0.25">
      <c r="B28" s="32" t="s">
        <v>38</v>
      </c>
      <c r="C28" s="41">
        <f t="shared" si="0"/>
        <v>44456</v>
      </c>
      <c r="D28" s="49">
        <v>7</v>
      </c>
      <c r="E28" s="6">
        <v>15</v>
      </c>
      <c r="F28" s="6">
        <v>3</v>
      </c>
      <c r="G28" s="7">
        <v>0.05</v>
      </c>
    </row>
    <row r="29" spans="2:7" ht="30" customHeight="1" thickBot="1" x14ac:dyDescent="0.3">
      <c r="B29" s="33" t="s">
        <v>39</v>
      </c>
      <c r="C29" s="42">
        <f t="shared" si="0"/>
        <v>44463</v>
      </c>
      <c r="D29" s="50">
        <v>7</v>
      </c>
      <c r="E29" s="6">
        <v>15</v>
      </c>
      <c r="F29" s="6">
        <v>5</v>
      </c>
      <c r="G29" s="7">
        <v>0</v>
      </c>
    </row>
    <row r="30" spans="2:7" ht="30" customHeight="1" thickTop="1" x14ac:dyDescent="0.25">
      <c r="B30" s="34" t="s">
        <v>40</v>
      </c>
      <c r="C30" s="40">
        <f>C5</f>
        <v>44315</v>
      </c>
      <c r="D30" s="48">
        <v>155</v>
      </c>
      <c r="E30" s="6">
        <v>16</v>
      </c>
      <c r="F30" s="6">
        <v>30</v>
      </c>
      <c r="G30" s="7">
        <v>0.5</v>
      </c>
    </row>
  </sheetData>
  <mergeCells count="12">
    <mergeCell ref="AK2:AT2"/>
    <mergeCell ref="B2:F2"/>
    <mergeCell ref="B3:B4"/>
    <mergeCell ref="C3:C4"/>
    <mergeCell ref="D3:D4"/>
    <mergeCell ref="E3:E4"/>
    <mergeCell ref="F3:F4"/>
    <mergeCell ref="G3:G4"/>
    <mergeCell ref="K2:P2"/>
    <mergeCell ref="R2:U2"/>
    <mergeCell ref="W2:AA2"/>
    <mergeCell ref="AC2:AI2"/>
  </mergeCells>
  <conditionalFormatting sqref="H5:BO30">
    <cfRule type="expression" dxfId="10" priority="1">
      <formula>PorcentajeCompletado</formula>
    </cfRule>
    <cfRule type="expression" dxfId="9" priority="3">
      <formula>PercentCompleteBeyond</formula>
    </cfRule>
    <cfRule type="expression" dxfId="8" priority="4">
      <formula>Real</formula>
    </cfRule>
    <cfRule type="expression" dxfId="7" priority="5">
      <formula>ActualBeyond</formula>
    </cfRule>
    <cfRule type="expression" dxfId="6" priority="6">
      <formula>Plan</formula>
    </cfRule>
    <cfRule type="expression" dxfId="5" priority="7">
      <formula>H$4=period_selected</formula>
    </cfRule>
    <cfRule type="expression" dxfId="4" priority="11">
      <formula>MOD(COLUMN(),2)</formula>
    </cfRule>
    <cfRule type="expression" dxfId="3" priority="12">
      <formula>MOD(COLUMN(),2)=0</formula>
    </cfRule>
  </conditionalFormatting>
  <conditionalFormatting sqref="B31:BO31">
    <cfRule type="expression" dxfId="2" priority="2">
      <formula>TRUE</formula>
    </cfRule>
  </conditionalFormatting>
  <conditionalFormatting sqref="H4:BO4">
    <cfRule type="expression" dxfId="1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 xr:uid="{00000000-0002-0000-0000-000002000000}"/>
    <dataValidation allowBlank="1" showInputMessage="1" showErrorMessage="1" prompt="Esta celda de la leyenda indica la duración real" sqref="Q2" xr:uid="{00000000-0002-0000-0000-000003000000}"/>
    <dataValidation allowBlank="1" showInputMessage="1" showErrorMessage="1" prompt="Esta celda de la leyenda indica el porcentaje del proyecto completado" sqref="V2" xr:uid="{00000000-0002-0000-0000-000004000000}"/>
    <dataValidation allowBlank="1" showInputMessage="1" showErrorMessage="1" prompt="Esta celda de la leyenda indica la duración real fuera del plan" sqref="AB2" xr:uid="{00000000-0002-0000-0000-000005000000}"/>
    <dataValidation allowBlank="1" showInputMessage="1" showErrorMessage="1" prompt="Esta celda de la leyenda indica el porcentaje del proyecto completado fuera del plan" sqref="AJ2" xr:uid="{00000000-0002-0000-0000-000006000000}"/>
    <dataValidation allowBlank="1" showInputMessage="1" showErrorMessage="1" prompt="Los periodos se representan del 1 al 60, desde la celda H4 a la celda BO4 " sqref="H3" xr:uid="{00000000-0002-0000-0000-000007000000}"/>
    <dataValidation allowBlank="1" showInputMessage="1" showErrorMessage="1" prompt="Escriba la actividad en la columna B, a partir de la celda B5_x000a_" sqref="B3:B4" xr:uid="{00000000-0002-0000-0000-000008000000}"/>
    <dataValidation allowBlank="1" showInputMessage="1" showErrorMessage="1" prompt="Escriba el periodo de inicio del plan en la columna C, a partir de la celda C5." sqref="C3:C4" xr:uid="{00000000-0002-0000-0000-000009000000}"/>
    <dataValidation allowBlank="1" showInputMessage="1" showErrorMessage="1" prompt="Escriba el periodo de duración del plan en la columna D, a partir de la celda D5." sqref="D3:D4" xr:uid="{00000000-0002-0000-0000-00000A000000}"/>
    <dataValidation allowBlank="1" showInputMessage="1" showErrorMessage="1" prompt="Escriba el periodo de inicio real del plan en la columna E, a partir de la celda E5." sqref="E3:E4" xr:uid="{00000000-0002-0000-0000-00000B000000}"/>
    <dataValidation allowBlank="1" showInputMessage="1" showErrorMessage="1" prompt="Escriba el periodo de duración real del plan en la columna F, a partir de la celda F5." sqref="F3:F4" xr:uid="{00000000-0002-0000-0000-00000C000000}"/>
    <dataValidation allowBlank="1" showInputMessage="1" showErrorMessage="1" prompt="Escriba el porcentaje de proyecto completado en la columna G, a partir de la celda G5." sqref="G3:G4" xr:uid="{00000000-0002-0000-0000-00000D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E000000}"/>
    <dataValidation allowBlank="1" showInputMessage="1" showErrorMessage="1" prompt="Seleccione un período para resaltar en H2. La leyenda de un gráfico está en las celdas J2 a AI2." sqref="B2:F2" xr:uid="{00000000-0002-0000-0000-00000F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2016-12-05T05:14:59Z</dcterms:created>
  <dcterms:modified xsi:type="dcterms:W3CDTF">2021-07-15T19:57:08Z</dcterms:modified>
</cp:coreProperties>
</file>