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roo\Documents\R projects\clam OA\output\"/>
    </mc:Choice>
  </mc:AlternateContent>
  <xr:revisionPtr revIDLastSave="0" documentId="13_ncr:1_{F1987CED-71E5-4B29-AB73-42059895C9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ey" sheetId="2" r:id="rId1"/>
    <sheet name="SMR" sheetId="12" r:id="rId2"/>
    <sheet name="trt_list" sheetId="6" r:id="rId3"/>
  </sheets>
  <definedNames>
    <definedName name="_xlnm._FilterDatabase" localSheetId="1" hidden="1">SMR!$A$1:$G$125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4" i="12" l="1"/>
  <c r="F55" i="12"/>
  <c r="F108" i="12"/>
  <c r="F100" i="12"/>
  <c r="F5" i="12"/>
  <c r="F54" i="12"/>
  <c r="F28" i="12"/>
  <c r="F97" i="12"/>
  <c r="F105" i="12"/>
  <c r="F82" i="12"/>
  <c r="F29" i="12"/>
  <c r="F2" i="12"/>
  <c r="F19" i="12"/>
  <c r="F73" i="12"/>
  <c r="F83" i="12"/>
  <c r="F9" i="12"/>
  <c r="F43" i="12"/>
  <c r="F86" i="12"/>
  <c r="F107" i="12"/>
  <c r="F98" i="12"/>
  <c r="F65" i="12"/>
  <c r="F47" i="12"/>
  <c r="F87" i="12"/>
  <c r="F59" i="12"/>
  <c r="F80" i="12"/>
  <c r="F37" i="12"/>
  <c r="F74" i="12"/>
  <c r="F77" i="12"/>
  <c r="F110" i="12"/>
  <c r="F96" i="12"/>
  <c r="F99" i="12"/>
  <c r="F50" i="12"/>
  <c r="F102" i="12"/>
  <c r="F101" i="12"/>
  <c r="F48" i="12"/>
  <c r="F51" i="12"/>
  <c r="F103" i="12"/>
  <c r="F109" i="12"/>
  <c r="F10" i="12"/>
  <c r="F12" i="12"/>
  <c r="F69" i="12"/>
  <c r="F21" i="12"/>
  <c r="F113" i="12"/>
  <c r="F63" i="12"/>
  <c r="F95" i="12"/>
  <c r="F88" i="12"/>
  <c r="F91" i="12"/>
  <c r="F112" i="12"/>
  <c r="F39" i="12"/>
  <c r="F45" i="12"/>
  <c r="F111" i="12"/>
  <c r="F34" i="12"/>
  <c r="F6" i="12"/>
  <c r="F16" i="12"/>
  <c r="F49" i="12"/>
  <c r="F62" i="12"/>
  <c r="F104" i="12"/>
  <c r="F75" i="12"/>
  <c r="F72" i="12"/>
  <c r="F58" i="12"/>
  <c r="F66" i="12"/>
  <c r="F25" i="12"/>
  <c r="F8" i="12"/>
  <c r="F24" i="12"/>
  <c r="F26" i="12"/>
  <c r="F46" i="12"/>
  <c r="F7" i="12"/>
  <c r="F20" i="12"/>
  <c r="F22" i="12"/>
  <c r="F40" i="12"/>
  <c r="F36" i="12"/>
  <c r="F70" i="12"/>
  <c r="F30" i="12"/>
  <c r="F89" i="12"/>
  <c r="F31" i="12"/>
  <c r="F44" i="12"/>
  <c r="F32" i="12"/>
  <c r="F60" i="12"/>
  <c r="F23" i="12"/>
  <c r="F18" i="12"/>
  <c r="F14" i="12"/>
  <c r="F64" i="12"/>
  <c r="F41" i="12"/>
  <c r="F79" i="12"/>
  <c r="F53" i="12"/>
  <c r="F38" i="12"/>
  <c r="F11" i="12"/>
  <c r="F13" i="12"/>
  <c r="F35" i="12"/>
  <c r="F61" i="12"/>
  <c r="F76" i="12"/>
  <c r="F27" i="12"/>
  <c r="F3" i="12"/>
  <c r="F94" i="12"/>
  <c r="F81" i="12"/>
  <c r="F106" i="12"/>
  <c r="F42" i="12"/>
  <c r="F90" i="12"/>
  <c r="F71" i="12"/>
  <c r="F17" i="12"/>
  <c r="F92" i="12"/>
  <c r="F93" i="12"/>
  <c r="F78" i="12"/>
  <c r="F52" i="12"/>
  <c r="F67" i="12"/>
  <c r="F68" i="12"/>
  <c r="F85" i="12"/>
  <c r="F84" i="12"/>
  <c r="F15" i="12"/>
  <c r="F56" i="12"/>
  <c r="F4" i="12"/>
  <c r="F57" i="12"/>
  <c r="F33" i="12"/>
  <c r="D104" i="12"/>
  <c r="D54" i="12"/>
  <c r="D107" i="12"/>
  <c r="D95" i="12"/>
  <c r="D75" i="12"/>
  <c r="D114" i="12" l="1"/>
  <c r="D55" i="12"/>
  <c r="D108" i="12"/>
  <c r="D100" i="12"/>
  <c r="D5" i="12"/>
  <c r="D2" i="12"/>
  <c r="D19" i="12"/>
  <c r="D73" i="12"/>
  <c r="D83" i="12"/>
  <c r="D9" i="12"/>
  <c r="D43" i="12"/>
  <c r="D86" i="12"/>
  <c r="D37" i="12"/>
  <c r="D77" i="12"/>
  <c r="D96" i="12"/>
  <c r="D50" i="12"/>
  <c r="D101" i="12"/>
  <c r="D103" i="12"/>
  <c r="D10" i="12"/>
  <c r="D28" i="12"/>
  <c r="D97" i="12"/>
  <c r="D105" i="12"/>
  <c r="D82" i="12"/>
  <c r="D29" i="12"/>
  <c r="D12" i="12"/>
  <c r="D69" i="12"/>
  <c r="D21" i="12"/>
  <c r="D113" i="12"/>
  <c r="D88" i="12"/>
  <c r="D91" i="12"/>
  <c r="D112" i="12"/>
  <c r="D39" i="12"/>
  <c r="D45" i="12"/>
  <c r="D89" i="12"/>
  <c r="D31" i="12"/>
  <c r="D44" i="12"/>
  <c r="D32" i="12"/>
  <c r="D60" i="12"/>
  <c r="D23" i="12"/>
  <c r="D18" i="12"/>
  <c r="D14" i="12"/>
  <c r="D64" i="12"/>
  <c r="D41" i="12"/>
  <c r="D79" i="12"/>
  <c r="D53" i="12"/>
  <c r="D38" i="12"/>
  <c r="D11" i="12"/>
  <c r="D13" i="12"/>
  <c r="D93" i="12"/>
  <c r="D52" i="12"/>
  <c r="D68" i="12"/>
  <c r="D84" i="12"/>
  <c r="D57" i="12"/>
  <c r="D62" i="12"/>
  <c r="D98" i="12"/>
  <c r="D47" i="12"/>
  <c r="D87" i="12"/>
  <c r="D59" i="12"/>
  <c r="D74" i="12"/>
  <c r="D99" i="12"/>
  <c r="D72" i="12"/>
  <c r="D24" i="12"/>
  <c r="D46" i="12"/>
  <c r="D20" i="12"/>
  <c r="D22" i="12"/>
  <c r="D40" i="12"/>
  <c r="D70" i="12"/>
  <c r="D61" i="12"/>
  <c r="D76" i="12"/>
  <c r="D27" i="12"/>
  <c r="D81" i="12"/>
  <c r="D106" i="12"/>
  <c r="D111" i="12"/>
  <c r="D34" i="12"/>
  <c r="D6" i="12"/>
  <c r="D16" i="12"/>
  <c r="D49" i="12"/>
  <c r="D63" i="12"/>
  <c r="D110" i="12"/>
  <c r="D102" i="12"/>
  <c r="D48" i="12"/>
  <c r="D51" i="12"/>
  <c r="D109" i="12"/>
  <c r="D65" i="12"/>
  <c r="D80" i="12"/>
  <c r="D90" i="12"/>
  <c r="D17" i="12"/>
  <c r="D92" i="12"/>
  <c r="D58" i="12"/>
  <c r="D66" i="12"/>
  <c r="D25" i="12"/>
  <c r="D8" i="12"/>
  <c r="D26" i="12"/>
  <c r="D7" i="12"/>
  <c r="D36" i="12"/>
  <c r="D30" i="12"/>
  <c r="D78" i="12"/>
  <c r="D85" i="12"/>
  <c r="D15" i="12"/>
  <c r="D56" i="12"/>
  <c r="D4" i="12"/>
  <c r="D35" i="12"/>
  <c r="D3" i="12"/>
  <c r="D94" i="12"/>
  <c r="D42" i="12"/>
  <c r="D71" i="12"/>
  <c r="D67" i="12"/>
  <c r="D33" i="12"/>
  <c r="G41" i="2" l="1"/>
  <c r="G240" i="2"/>
  <c r="G239" i="2"/>
  <c r="G238" i="2"/>
  <c r="G237" i="2"/>
  <c r="G236" i="2"/>
  <c r="G235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<sst xmlns="http://schemas.openxmlformats.org/spreadsheetml/2006/main" count="927" uniqueCount="333">
  <si>
    <t>ID</t>
  </si>
  <si>
    <t>T37</t>
  </si>
  <si>
    <t>T14</t>
  </si>
  <si>
    <t>T21</t>
  </si>
  <si>
    <t>T34</t>
  </si>
  <si>
    <t>T52</t>
  </si>
  <si>
    <t>T18</t>
  </si>
  <si>
    <t>T35</t>
  </si>
  <si>
    <t>T50</t>
  </si>
  <si>
    <t>T20</t>
  </si>
  <si>
    <t>T49</t>
  </si>
  <si>
    <t>T51</t>
  </si>
  <si>
    <t>T25</t>
  </si>
  <si>
    <t>T17</t>
  </si>
  <si>
    <t>T48</t>
  </si>
  <si>
    <t>T30</t>
  </si>
  <si>
    <t>T16</t>
  </si>
  <si>
    <t>T39</t>
  </si>
  <si>
    <t>T13</t>
  </si>
  <si>
    <t>T47</t>
  </si>
  <si>
    <t>T28</t>
  </si>
  <si>
    <t>T45</t>
  </si>
  <si>
    <t>T36</t>
  </si>
  <si>
    <t>T53</t>
  </si>
  <si>
    <t>T24</t>
  </si>
  <si>
    <t>T43</t>
  </si>
  <si>
    <t>T26</t>
  </si>
  <si>
    <t>T46</t>
  </si>
  <si>
    <t>T31</t>
  </si>
  <si>
    <t>T15</t>
  </si>
  <si>
    <t>T33</t>
  </si>
  <si>
    <t>T42</t>
  </si>
  <si>
    <t>T38</t>
  </si>
  <si>
    <t>T40</t>
  </si>
  <si>
    <t>T27</t>
  </si>
  <si>
    <t>T22</t>
  </si>
  <si>
    <t>T32</t>
  </si>
  <si>
    <t>T19</t>
  </si>
  <si>
    <t>T23</t>
  </si>
  <si>
    <t>T29</t>
  </si>
  <si>
    <t>T41</t>
  </si>
  <si>
    <t>T44</t>
  </si>
  <si>
    <t>T63</t>
  </si>
  <si>
    <t>T68</t>
  </si>
  <si>
    <t>T54</t>
  </si>
  <si>
    <t>T70</t>
  </si>
  <si>
    <t>T55</t>
  </si>
  <si>
    <t>T56</t>
  </si>
  <si>
    <t>T57</t>
  </si>
  <si>
    <t>T58</t>
  </si>
  <si>
    <t>T59</t>
  </si>
  <si>
    <t>T60</t>
  </si>
  <si>
    <t>T61</t>
  </si>
  <si>
    <t>T62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</si>
  <si>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</si>
  <si>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</si>
  <si>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</si>
  <si>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</si>
  <si>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</si>
  <si>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</si>
  <si>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</si>
  <si>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</si>
  <si>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</si>
  <si>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</si>
  <si>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</si>
  <si>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</si>
  <si>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</si>
  <si>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</si>
  <si>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</si>
  <si>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</si>
  <si>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</si>
  <si>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</si>
  <si>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</si>
  <si>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</si>
  <si>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umol_L_h</t>
  </si>
  <si>
    <t>SMR</t>
  </si>
  <si>
    <t>trt</t>
  </si>
  <si>
    <t>trt_list</t>
  </si>
  <si>
    <t>baseline</t>
  </si>
  <si>
    <t>trt_colors</t>
  </si>
  <si>
    <t>royalblue1</t>
  </si>
  <si>
    <t>orangered1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</si>
  <si>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</si>
  <si>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</si>
  <si>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</si>
  <si>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</si>
  <si>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</si>
  <si>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</si>
  <si>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</si>
  <si>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</si>
  <si>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</si>
  <si>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</si>
  <si>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</si>
  <si>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</si>
  <si>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</si>
  <si>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</si>
  <si>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</si>
  <si>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</si>
  <si>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</si>
  <si>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</si>
  <si>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</si>
  <si>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</si>
  <si>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</si>
  <si>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</si>
  <si>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species</t>
  </si>
  <si>
    <t>gallo</t>
  </si>
  <si>
    <t>tross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</si>
  <si>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</si>
  <si>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</si>
  <si>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</si>
  <si>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</si>
  <si>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</si>
  <si>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</si>
  <si>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</si>
  <si>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</si>
  <si>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</si>
  <si>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</si>
  <si>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</si>
  <si>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</si>
  <si>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</si>
  <si>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</si>
  <si>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</si>
  <si>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</si>
  <si>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</si>
  <si>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</si>
  <si>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</si>
  <si>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</si>
  <si>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</si>
  <si>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</si>
  <si>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</si>
  <si>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</si>
  <si>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</si>
  <si>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</si>
  <si>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</si>
  <si>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</si>
  <si>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</si>
  <si>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</si>
  <si>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</si>
  <si>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</si>
  <si>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</si>
  <si>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</si>
  <si>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</si>
  <si>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</si>
  <si>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</si>
  <si>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</si>
  <si>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</si>
  <si>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</si>
  <si>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</si>
  <si>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</si>
  <si>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</si>
  <si>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</si>
  <si>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</si>
  <si>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</si>
  <si>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</si>
  <si>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</si>
  <si>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</si>
  <si>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</si>
  <si>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</si>
  <si>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</si>
  <si>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</si>
  <si>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</si>
  <si>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</si>
  <si>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</si>
  <si>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</si>
  <si>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</si>
  <si>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</si>
  <si>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</si>
  <si>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</si>
  <si>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</si>
  <si>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</si>
  <si>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</si>
  <si>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</si>
  <si>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</si>
  <si>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</si>
  <si>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</si>
  <si>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</si>
  <si>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</si>
  <si>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</si>
  <si>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</si>
  <si>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</si>
  <si>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</si>
  <si>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</si>
  <si>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</si>
  <si>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</si>
  <si>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</si>
  <si>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</si>
  <si>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</si>
  <si>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</si>
  <si>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</si>
  <si>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</si>
  <si>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</si>
  <si>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</si>
  <si>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</si>
  <si>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</si>
  <si>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</si>
  <si>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</si>
  <si>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</si>
  <si>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</si>
  <si>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</si>
  <si>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</si>
  <si>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OA</t>
  </si>
  <si>
    <t>OW</t>
  </si>
  <si>
    <t>DO</t>
  </si>
  <si>
    <t>desiccation</t>
  </si>
  <si>
    <t>L</t>
  </si>
  <si>
    <t>H</t>
  </si>
  <si>
    <t>W</t>
  </si>
  <si>
    <t>V</t>
  </si>
  <si>
    <t>final</t>
  </si>
  <si>
    <t>orangered2</t>
  </si>
  <si>
    <t>royalblue2</t>
  </si>
  <si>
    <t>L-C-086</t>
  </si>
  <si>
    <t>littleneck</t>
  </si>
  <si>
    <t>L-C-087</t>
  </si>
  <si>
    <t>L-C-088</t>
  </si>
  <si>
    <t>L-C-089</t>
  </si>
  <si>
    <t>L-C-092</t>
  </si>
  <si>
    <t>L-C-094</t>
  </si>
  <si>
    <t>L-C-096</t>
  </si>
  <si>
    <t>L-C-098</t>
  </si>
  <si>
    <t>L-C-099</t>
  </si>
  <si>
    <t>L-C-100</t>
  </si>
  <si>
    <t>L-C-101</t>
  </si>
  <si>
    <t>L-C-102</t>
  </si>
  <si>
    <t>L-C-103</t>
  </si>
  <si>
    <t>L-C-105</t>
  </si>
  <si>
    <t>L-C-106</t>
  </si>
  <si>
    <t>L-C-107</t>
  </si>
  <si>
    <t>L-C-108</t>
  </si>
  <si>
    <t>L-C-109</t>
  </si>
  <si>
    <t>L-C-111</t>
  </si>
  <si>
    <t>L-C-112</t>
  </si>
  <si>
    <t>L-C-113</t>
  </si>
  <si>
    <t>L-C-114</t>
  </si>
  <si>
    <t>L-C-116</t>
  </si>
  <si>
    <t>L-C-118</t>
  </si>
  <si>
    <t>L-C-120</t>
  </si>
  <si>
    <t>L-C-121</t>
  </si>
  <si>
    <t>L-C-122</t>
  </si>
  <si>
    <t>L-C-123</t>
  </si>
  <si>
    <t>L-C-124</t>
  </si>
  <si>
    <t>L-C-125</t>
  </si>
  <si>
    <t>L-C-126</t>
  </si>
  <si>
    <t>L-T-131</t>
  </si>
  <si>
    <t>L-T-136</t>
  </si>
  <si>
    <t>L-T-138</t>
  </si>
  <si>
    <t>L-T-140</t>
  </si>
  <si>
    <t>L-T-141</t>
  </si>
  <si>
    <t>L-T-146</t>
  </si>
  <si>
    <t>L-T-148</t>
  </si>
  <si>
    <t>L-T-149</t>
  </si>
  <si>
    <t>L-T-150</t>
  </si>
  <si>
    <t>L-T-152</t>
  </si>
  <si>
    <t>L-T-153</t>
  </si>
  <si>
    <t>L-T-155</t>
  </si>
  <si>
    <t>L-T-156</t>
  </si>
  <si>
    <t>L-T-157</t>
  </si>
  <si>
    <t>L-T-158</t>
  </si>
  <si>
    <t>L-T-159</t>
  </si>
  <si>
    <t>L-T-160</t>
  </si>
  <si>
    <t>L-T-161</t>
  </si>
  <si>
    <t>L-T-163</t>
  </si>
  <si>
    <t>L-T-164</t>
  </si>
  <si>
    <t>L-T-167</t>
  </si>
  <si>
    <t>L-T-170</t>
  </si>
  <si>
    <t>L-T-171</t>
  </si>
  <si>
    <t>manila</t>
  </si>
  <si>
    <t>M-C-002</t>
  </si>
  <si>
    <t>M-C-003</t>
  </si>
  <si>
    <t>M-C-004</t>
  </si>
  <si>
    <t>M-C-005</t>
  </si>
  <si>
    <t>M-C-007</t>
  </si>
  <si>
    <t>M-C-008</t>
  </si>
  <si>
    <t>M-C-009</t>
  </si>
  <si>
    <t>M-C-010</t>
  </si>
  <si>
    <t>M-C-011</t>
  </si>
  <si>
    <t>M-C-012</t>
  </si>
  <si>
    <t>M-C-013</t>
  </si>
  <si>
    <t>M-C-015</t>
  </si>
  <si>
    <t>M-C-016</t>
  </si>
  <si>
    <t>M-C-017</t>
  </si>
  <si>
    <t>M-C-018</t>
  </si>
  <si>
    <t>M-C-019</t>
  </si>
  <si>
    <t>M-C-020</t>
  </si>
  <si>
    <t>M-C-021</t>
  </si>
  <si>
    <t>M-C-022</t>
  </si>
  <si>
    <t>M-C-024</t>
  </si>
  <si>
    <t>M-C-025</t>
  </si>
  <si>
    <t>M-C-026</t>
  </si>
  <si>
    <t>M-C-027</t>
  </si>
  <si>
    <t>M-C-028</t>
  </si>
  <si>
    <t>M-C-029</t>
  </si>
  <si>
    <t>M-C-030</t>
  </si>
  <si>
    <t>M-C-031</t>
  </si>
  <si>
    <t>M-C-032</t>
  </si>
  <si>
    <t>M-C-033</t>
  </si>
  <si>
    <t>M-C-035</t>
  </si>
  <si>
    <t>M-C-036</t>
  </si>
  <si>
    <t>M-C-037</t>
  </si>
  <si>
    <t>M-C-039</t>
  </si>
  <si>
    <t>M-C-040</t>
  </si>
  <si>
    <t>M-C-041</t>
  </si>
  <si>
    <t>M-T-044</t>
  </si>
  <si>
    <t>M-T-045</t>
  </si>
  <si>
    <t>M-T-046</t>
  </si>
  <si>
    <t>M-T-047</t>
  </si>
  <si>
    <t>M-T-048</t>
  </si>
  <si>
    <t>M-T-055</t>
  </si>
  <si>
    <t>M-T-056</t>
  </si>
  <si>
    <t>M-T-057</t>
  </si>
  <si>
    <t>M-T-058</t>
  </si>
  <si>
    <t>M-T-059</t>
  </si>
  <si>
    <t>M-T-060</t>
  </si>
  <si>
    <t>M-T-061</t>
  </si>
  <si>
    <t>M-T-064</t>
  </si>
  <si>
    <t>M-T-065</t>
  </si>
  <si>
    <t>M-T-066</t>
  </si>
  <si>
    <t>M-T-068</t>
  </si>
  <si>
    <t>M-T-069</t>
  </si>
  <si>
    <t>M-T-070</t>
  </si>
  <si>
    <t>M-T-072</t>
  </si>
  <si>
    <t>M-T-073</t>
  </si>
  <si>
    <t>M-T-075</t>
  </si>
  <si>
    <t>M-T-078</t>
  </si>
  <si>
    <t>M-T-083</t>
  </si>
  <si>
    <t>M-T-085</t>
  </si>
  <si>
    <t>C</t>
  </si>
  <si>
    <t>T</t>
  </si>
  <si>
    <t>tissue</t>
  </si>
  <si>
    <t>littleneck-C</t>
  </si>
  <si>
    <t>littleneck-T</t>
  </si>
  <si>
    <t>manila-C</t>
  </si>
  <si>
    <t>manila-T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</si>
</sst>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0"/>
  <sheetViews>
    <sheetView workbookViewId="0">
      <pane ySplit="1" topLeftCell="A65" activePane="bottomLeft" state="frozen"/>
      <selection activeCell="G47" sqref="G47"/>
      <selection pane="bottomLeft" activeCell="B1" sqref="B1"/>
    </sheetView>
  </sheetViews>
  <sheetFormatPr defaultRowHeight="14.4" x14ac:dyDescent="0.3"/>
  <cols>
    <col min="1" max="1" width="4.88671875" style="5" bestFit="1" customWidth="1"/>
    <col min="2" max="2" width="6.77734375" style="5" bestFit="1" customWidth="1"/>
    <col min="3" max="3" width="14.6640625" style="5" bestFit="1" customWidth="1"/>
    <col min="4" max="4" width="3.21875" style="6" bestFit="1" customWidth="1"/>
    <col min="5" max="5" width="3.88671875" style="6" bestFit="1" customWidth="1"/>
    <col min="6" max="6" width="3.21875" style="6" bestFit="1" customWidth="1"/>
    <col min="7" max="7" width="3.88671875" style="6" bestFit="1" customWidth="1"/>
  </cols>
  <sheetData>
    <row r="1" spans="1:7" s="1" customFormat="1" x14ac:dyDescent="0.3">
      <c r="A1" s="4" t="s">
        <v>0</v>
      </c>
      <c r="B1" s="4" t="s">
        <v>104</v>
      </c>
      <c r="C1" s="2" t="s">
        <v>76</v>
      </c>
      <c r="D1" s="7" t="s">
        <v>204</v>
      </c>
      <c r="E1" s="7" t="s">
        <v>205</v>
      </c>
      <c r="F1" s="7" t="s">
        <v>206</v>
      </c>
      <c r="G1" s="7" t="s">
        <v>207</v>
      </c>
    </row>
    <row r="2" spans="1:7" x14ac:dyDescent="0.3">
      <c r="A2" s="5" t="s">
        <v>107</v>
      </c>
      <c r="B2" s="5" t="s">
        <v>105</v>
      </c>
      <c r="C2" s="3" t="s">
        <v>78</v>
      </c>
      <c r="D2" s="3">
        <v>62</v>
      </c>
      <c r="E2" s="3">
        <v>33</v>
      </c>
      <c r="F2" s="3">
        <v>24</v>
      </c>
      <c r="G2" s="6">
        <f t="shared" ref="G2:G33" si="0">ROUND((4/3)*(D2/10)*(E2/10)*(F2/10),0)</f>
        <v>65</v>
      </c>
    </row>
    <row r="3" spans="1:7" x14ac:dyDescent="0.3">
      <c r="A3" s="5" t="s">
        <v>108</v>
      </c>
      <c r="B3" s="5" t="s">
        <v>105</v>
      </c>
      <c r="C3" s="3" t="s">
        <v>78</v>
      </c>
      <c r="D3" s="3">
        <v>64</v>
      </c>
      <c r="E3" s="3">
        <v>35</v>
      </c>
      <c r="F3" s="3">
        <v>24</v>
      </c>
      <c r="G3" s="6">
        <f t="shared" si="0"/>
        <v>72</v>
      </c>
    </row>
    <row r="4" spans="1:7" x14ac:dyDescent="0.3">
      <c r="A4" s="5" t="s">
        <v>109</v>
      </c>
      <c r="B4" s="5" t="s">
        <v>105</v>
      </c>
      <c r="C4" s="3" t="s">
        <v>78</v>
      </c>
      <c r="D4" s="3">
        <v>59</v>
      </c>
      <c r="E4" s="3">
        <v>34</v>
      </c>
      <c r="F4" s="3">
        <v>23</v>
      </c>
      <c r="G4" s="6">
        <f t="shared" si="0"/>
        <v>62</v>
      </c>
    </row>
    <row r="5" spans="1:7" x14ac:dyDescent="0.3">
      <c r="A5" s="5" t="s">
        <v>110</v>
      </c>
      <c r="B5" s="5" t="s">
        <v>105</v>
      </c>
      <c r="C5" s="3" t="s">
        <v>78</v>
      </c>
      <c r="D5" s="3">
        <v>51</v>
      </c>
      <c r="E5" s="3">
        <v>30</v>
      </c>
      <c r="F5" s="3">
        <v>19</v>
      </c>
      <c r="G5" s="6">
        <f t="shared" si="0"/>
        <v>39</v>
      </c>
    </row>
    <row r="6" spans="1:7" x14ac:dyDescent="0.3">
      <c r="A6" s="5" t="s">
        <v>111</v>
      </c>
      <c r="B6" s="5" t="s">
        <v>105</v>
      </c>
      <c r="C6" s="3" t="s">
        <v>78</v>
      </c>
      <c r="D6" s="3">
        <v>63</v>
      </c>
      <c r="E6" s="3">
        <v>37</v>
      </c>
      <c r="F6" s="3">
        <v>23</v>
      </c>
      <c r="G6" s="6">
        <f t="shared" si="0"/>
        <v>71</v>
      </c>
    </row>
    <row r="7" spans="1:7" x14ac:dyDescent="0.3">
      <c r="A7" s="5" t="s">
        <v>112</v>
      </c>
      <c r="B7" s="5" t="s">
        <v>105</v>
      </c>
      <c r="C7" s="3" t="s">
        <v>78</v>
      </c>
      <c r="D7" s="3">
        <v>62</v>
      </c>
      <c r="E7" s="3">
        <v>33</v>
      </c>
      <c r="F7" s="3">
        <v>24</v>
      </c>
      <c r="G7" s="6">
        <f t="shared" si="0"/>
        <v>65</v>
      </c>
    </row>
    <row r="8" spans="1:7" x14ac:dyDescent="0.3">
      <c r="A8" s="5" t="s">
        <v>113</v>
      </c>
      <c r="B8" s="5" t="s">
        <v>105</v>
      </c>
      <c r="C8" s="3" t="s">
        <v>78</v>
      </c>
      <c r="D8" s="3">
        <v>71</v>
      </c>
      <c r="E8" s="3">
        <v>40</v>
      </c>
      <c r="F8" s="3">
        <v>25</v>
      </c>
      <c r="G8" s="6">
        <f t="shared" si="0"/>
        <v>95</v>
      </c>
    </row>
    <row r="9" spans="1:7" x14ac:dyDescent="0.3">
      <c r="A9" s="5" t="s">
        <v>114</v>
      </c>
      <c r="B9" s="5" t="s">
        <v>105</v>
      </c>
      <c r="C9" s="3" t="s">
        <v>78</v>
      </c>
      <c r="D9" s="3">
        <v>67</v>
      </c>
      <c r="E9" s="3">
        <v>34</v>
      </c>
      <c r="F9" s="3">
        <v>24</v>
      </c>
      <c r="G9" s="6">
        <f t="shared" si="0"/>
        <v>73</v>
      </c>
    </row>
    <row r="10" spans="1:7" x14ac:dyDescent="0.3">
      <c r="A10" s="5" t="s">
        <v>115</v>
      </c>
      <c r="B10" s="5" t="s">
        <v>105</v>
      </c>
      <c r="C10" s="3" t="s">
        <v>78</v>
      </c>
      <c r="D10" s="3">
        <v>58</v>
      </c>
      <c r="E10" s="3">
        <v>32</v>
      </c>
      <c r="F10" s="3">
        <v>23</v>
      </c>
      <c r="G10" s="6">
        <f t="shared" si="0"/>
        <v>57</v>
      </c>
    </row>
    <row r="11" spans="1:7" x14ac:dyDescent="0.3">
      <c r="A11" s="5" t="s">
        <v>116</v>
      </c>
      <c r="B11" s="5" t="s">
        <v>105</v>
      </c>
      <c r="C11" s="3" t="s">
        <v>78</v>
      </c>
      <c r="D11" s="3">
        <v>67</v>
      </c>
      <c r="E11" s="3">
        <v>34</v>
      </c>
      <c r="F11" s="3">
        <v>24</v>
      </c>
      <c r="G11" s="6">
        <f t="shared" si="0"/>
        <v>73</v>
      </c>
    </row>
    <row r="12" spans="1:7" x14ac:dyDescent="0.3">
      <c r="A12" s="5" t="s">
        <v>117</v>
      </c>
      <c r="B12" s="5" t="s">
        <v>105</v>
      </c>
      <c r="C12" s="3" t="s">
        <v>78</v>
      </c>
      <c r="D12" s="3">
        <v>63</v>
      </c>
      <c r="E12" s="3">
        <v>34</v>
      </c>
      <c r="F12" s="3">
        <v>20</v>
      </c>
      <c r="G12" s="6">
        <f t="shared" si="0"/>
        <v>57</v>
      </c>
    </row>
    <row r="13" spans="1:7" x14ac:dyDescent="0.3">
      <c r="A13" s="5" t="s">
        <v>118</v>
      </c>
      <c r="B13" s="5" t="s">
        <v>105</v>
      </c>
      <c r="C13" s="3" t="s">
        <v>78</v>
      </c>
      <c r="D13" s="3">
        <v>65</v>
      </c>
      <c r="E13" s="3">
        <v>36</v>
      </c>
      <c r="F13" s="3">
        <v>23</v>
      </c>
      <c r="G13" s="6">
        <f t="shared" si="0"/>
        <v>72</v>
      </c>
    </row>
    <row r="14" spans="1:7" x14ac:dyDescent="0.3">
      <c r="A14" s="5" t="s">
        <v>82</v>
      </c>
      <c r="B14" s="5" t="s">
        <v>105</v>
      </c>
      <c r="C14" s="3" t="s">
        <v>200</v>
      </c>
      <c r="D14" s="6">
        <v>59</v>
      </c>
      <c r="E14" s="6">
        <v>32</v>
      </c>
      <c r="F14" s="6">
        <v>20</v>
      </c>
      <c r="G14" s="6">
        <f t="shared" si="0"/>
        <v>50</v>
      </c>
    </row>
    <row r="15" spans="1:7" x14ac:dyDescent="0.3">
      <c r="A15" s="5" t="s">
        <v>83</v>
      </c>
      <c r="B15" s="5" t="s">
        <v>105</v>
      </c>
      <c r="C15" s="3" t="s">
        <v>200</v>
      </c>
      <c r="D15" s="6">
        <v>59</v>
      </c>
      <c r="E15" s="6">
        <v>37</v>
      </c>
      <c r="F15" s="6">
        <v>22</v>
      </c>
      <c r="G15" s="6">
        <f t="shared" si="0"/>
        <v>64</v>
      </c>
    </row>
    <row r="16" spans="1:7" x14ac:dyDescent="0.3">
      <c r="A16" s="5" t="s">
        <v>84</v>
      </c>
      <c r="B16" s="5" t="s">
        <v>105</v>
      </c>
      <c r="C16" s="3" t="s">
        <v>200</v>
      </c>
      <c r="D16" s="6">
        <v>70</v>
      </c>
      <c r="E16" s="6">
        <v>39</v>
      </c>
      <c r="F16" s="6">
        <v>26</v>
      </c>
      <c r="G16" s="6">
        <f t="shared" si="0"/>
        <v>95</v>
      </c>
    </row>
    <row r="17" spans="1:7" x14ac:dyDescent="0.3">
      <c r="A17" s="5" t="s">
        <v>85</v>
      </c>
      <c r="B17" s="5" t="s">
        <v>105</v>
      </c>
      <c r="C17" s="3" t="s">
        <v>200</v>
      </c>
      <c r="D17" s="6">
        <v>66</v>
      </c>
      <c r="E17" s="6">
        <v>36</v>
      </c>
      <c r="F17" s="6">
        <v>24</v>
      </c>
      <c r="G17" s="6">
        <f t="shared" si="0"/>
        <v>76</v>
      </c>
    </row>
    <row r="18" spans="1:7" x14ac:dyDescent="0.3">
      <c r="A18" s="5" t="s">
        <v>86</v>
      </c>
      <c r="B18" s="5" t="s">
        <v>105</v>
      </c>
      <c r="C18" s="3" t="s">
        <v>200</v>
      </c>
      <c r="D18" s="6">
        <v>70</v>
      </c>
      <c r="E18" s="6">
        <v>40</v>
      </c>
      <c r="F18" s="6">
        <v>25</v>
      </c>
      <c r="G18" s="6">
        <f t="shared" si="0"/>
        <v>93</v>
      </c>
    </row>
    <row r="19" spans="1:7" x14ac:dyDescent="0.3">
      <c r="A19" s="5" t="s">
        <v>87</v>
      </c>
      <c r="B19" s="5" t="s">
        <v>105</v>
      </c>
      <c r="C19" s="3" t="s">
        <v>200</v>
      </c>
      <c r="D19" s="6">
        <v>76</v>
      </c>
      <c r="E19" s="6">
        <v>40</v>
      </c>
      <c r="F19" s="6">
        <v>27</v>
      </c>
      <c r="G19" s="6">
        <f t="shared" si="0"/>
        <v>109</v>
      </c>
    </row>
    <row r="20" spans="1:7" x14ac:dyDescent="0.3">
      <c r="A20" s="5" t="s">
        <v>88</v>
      </c>
      <c r="B20" s="5" t="s">
        <v>105</v>
      </c>
      <c r="C20" s="3" t="s">
        <v>200</v>
      </c>
      <c r="D20" s="6">
        <v>71</v>
      </c>
      <c r="E20" s="6">
        <v>38</v>
      </c>
      <c r="F20" s="6">
        <v>29</v>
      </c>
      <c r="G20" s="6">
        <f t="shared" si="0"/>
        <v>104</v>
      </c>
    </row>
    <row r="21" spans="1:7" x14ac:dyDescent="0.3">
      <c r="A21" s="5" t="s">
        <v>89</v>
      </c>
      <c r="B21" s="5" t="s">
        <v>105</v>
      </c>
      <c r="C21" s="3" t="s">
        <v>201</v>
      </c>
      <c r="D21" s="6">
        <v>61</v>
      </c>
      <c r="E21" s="6">
        <v>31</v>
      </c>
      <c r="F21" s="6">
        <v>21</v>
      </c>
      <c r="G21" s="6">
        <f t="shared" si="0"/>
        <v>53</v>
      </c>
    </row>
    <row r="22" spans="1:7" x14ac:dyDescent="0.3">
      <c r="A22" s="5" t="s">
        <v>90</v>
      </c>
      <c r="B22" s="5" t="s">
        <v>105</v>
      </c>
      <c r="C22" s="3" t="s">
        <v>201</v>
      </c>
      <c r="D22" s="6">
        <v>64</v>
      </c>
      <c r="E22" s="6">
        <v>35</v>
      </c>
      <c r="F22" s="6">
        <v>23</v>
      </c>
      <c r="G22" s="6">
        <f t="shared" si="0"/>
        <v>69</v>
      </c>
    </row>
    <row r="23" spans="1:7" x14ac:dyDescent="0.3">
      <c r="A23" s="5" t="s">
        <v>91</v>
      </c>
      <c r="B23" s="5" t="s">
        <v>105</v>
      </c>
      <c r="C23" s="3" t="s">
        <v>201</v>
      </c>
      <c r="D23" s="6">
        <v>55</v>
      </c>
      <c r="E23" s="6">
        <v>32</v>
      </c>
      <c r="F23" s="6">
        <v>21</v>
      </c>
      <c r="G23" s="6">
        <f t="shared" si="0"/>
        <v>49</v>
      </c>
    </row>
    <row r="24" spans="1:7" x14ac:dyDescent="0.3">
      <c r="A24" s="5" t="s">
        <v>92</v>
      </c>
      <c r="B24" s="5" t="s">
        <v>105</v>
      </c>
      <c r="C24" s="3" t="s">
        <v>201</v>
      </c>
      <c r="D24" s="6">
        <v>55</v>
      </c>
      <c r="E24" s="6">
        <v>31</v>
      </c>
      <c r="F24" s="6">
        <v>20</v>
      </c>
      <c r="G24" s="6">
        <f t="shared" si="0"/>
        <v>45</v>
      </c>
    </row>
    <row r="25" spans="1:7" x14ac:dyDescent="0.3">
      <c r="A25" s="5" t="s">
        <v>93</v>
      </c>
      <c r="B25" s="5" t="s">
        <v>105</v>
      </c>
      <c r="C25" s="3" t="s">
        <v>201</v>
      </c>
      <c r="D25" s="6">
        <v>56</v>
      </c>
      <c r="E25" s="6">
        <v>30</v>
      </c>
      <c r="F25" s="6">
        <v>24</v>
      </c>
      <c r="G25" s="6">
        <f t="shared" si="0"/>
        <v>54</v>
      </c>
    </row>
    <row r="26" spans="1:7" x14ac:dyDescent="0.3">
      <c r="A26" s="5" t="s">
        <v>94</v>
      </c>
      <c r="B26" s="5" t="s">
        <v>105</v>
      </c>
      <c r="C26" s="3" t="s">
        <v>201</v>
      </c>
      <c r="D26" s="6">
        <v>78</v>
      </c>
      <c r="E26" s="6">
        <v>41</v>
      </c>
      <c r="F26" s="6">
        <v>29</v>
      </c>
      <c r="G26" s="6">
        <f t="shared" si="0"/>
        <v>124</v>
      </c>
    </row>
    <row r="27" spans="1:7" x14ac:dyDescent="0.3">
      <c r="A27" s="5" t="s">
        <v>95</v>
      </c>
      <c r="B27" s="5" t="s">
        <v>105</v>
      </c>
      <c r="C27" s="3" t="s">
        <v>201</v>
      </c>
      <c r="D27" s="6">
        <v>59</v>
      </c>
      <c r="E27" s="6">
        <v>33</v>
      </c>
      <c r="F27" s="6">
        <v>21</v>
      </c>
      <c r="G27" s="6">
        <f t="shared" si="0"/>
        <v>55</v>
      </c>
    </row>
    <row r="28" spans="1:7" x14ac:dyDescent="0.3">
      <c r="A28" s="5" t="s">
        <v>96</v>
      </c>
      <c r="B28" s="5" t="s">
        <v>105</v>
      </c>
      <c r="C28" s="3" t="s">
        <v>202</v>
      </c>
      <c r="D28" s="6">
        <v>68</v>
      </c>
      <c r="E28" s="6">
        <v>38</v>
      </c>
      <c r="F28" s="6">
        <v>25</v>
      </c>
      <c r="G28" s="6">
        <f t="shared" si="0"/>
        <v>86</v>
      </c>
    </row>
    <row r="29" spans="1:7" x14ac:dyDescent="0.3">
      <c r="A29" s="5" t="s">
        <v>97</v>
      </c>
      <c r="B29" s="5" t="s">
        <v>105</v>
      </c>
      <c r="C29" s="3" t="s">
        <v>202</v>
      </c>
      <c r="D29" s="6">
        <v>58</v>
      </c>
      <c r="E29" s="6">
        <v>32</v>
      </c>
      <c r="F29" s="6">
        <v>20</v>
      </c>
      <c r="G29" s="6">
        <f t="shared" si="0"/>
        <v>49</v>
      </c>
    </row>
    <row r="30" spans="1:7" x14ac:dyDescent="0.3">
      <c r="A30" s="5" t="s">
        <v>98</v>
      </c>
      <c r="B30" s="5" t="s">
        <v>105</v>
      </c>
      <c r="C30" s="3" t="s">
        <v>202</v>
      </c>
      <c r="D30" s="6">
        <v>55</v>
      </c>
      <c r="E30" s="6">
        <v>30</v>
      </c>
      <c r="F30" s="6">
        <v>21</v>
      </c>
      <c r="G30" s="6">
        <f t="shared" si="0"/>
        <v>46</v>
      </c>
    </row>
    <row r="31" spans="1:7" x14ac:dyDescent="0.3">
      <c r="A31" s="5" t="s">
        <v>99</v>
      </c>
      <c r="B31" s="5" t="s">
        <v>105</v>
      </c>
      <c r="C31" s="3" t="s">
        <v>202</v>
      </c>
      <c r="D31" s="6">
        <v>65</v>
      </c>
      <c r="E31" s="6">
        <v>34</v>
      </c>
      <c r="F31" s="6">
        <v>23</v>
      </c>
      <c r="G31" s="6">
        <f t="shared" si="0"/>
        <v>68</v>
      </c>
    </row>
    <row r="32" spans="1:7" x14ac:dyDescent="0.3">
      <c r="A32" s="5" t="s">
        <v>100</v>
      </c>
      <c r="B32" s="5" t="s">
        <v>105</v>
      </c>
      <c r="C32" s="3" t="s">
        <v>202</v>
      </c>
      <c r="D32" s="6">
        <v>59</v>
      </c>
      <c r="E32" s="6">
        <v>32</v>
      </c>
      <c r="F32" s="6">
        <v>24</v>
      </c>
      <c r="G32" s="6">
        <f t="shared" si="0"/>
        <v>60</v>
      </c>
    </row>
    <row r="33" spans="1:7" x14ac:dyDescent="0.3">
      <c r="A33" s="5" t="s">
        <v>101</v>
      </c>
      <c r="B33" s="5" t="s">
        <v>105</v>
      </c>
      <c r="C33" s="3" t="s">
        <v>202</v>
      </c>
      <c r="D33" s="6">
        <v>67</v>
      </c>
      <c r="E33" s="6">
        <v>35</v>
      </c>
      <c r="F33" s="6">
        <v>25</v>
      </c>
      <c r="G33" s="6">
        <f t="shared" si="0"/>
        <v>78</v>
      </c>
    </row>
    <row r="34" spans="1:7" x14ac:dyDescent="0.3">
      <c r="A34" s="5" t="s">
        <v>102</v>
      </c>
      <c r="B34" s="5" t="s">
        <v>105</v>
      </c>
      <c r="C34" s="3" t="s">
        <v>202</v>
      </c>
      <c r="D34" s="6">
        <v>46</v>
      </c>
      <c r="E34" s="6">
        <v>26</v>
      </c>
      <c r="F34" s="6">
        <v>15</v>
      </c>
      <c r="G34" s="6">
        <f t="shared" ref="G34:G65" si="1">ROUND((4/3)*(D34/10)*(E34/10)*(F34/10),0)</f>
        <v>24</v>
      </c>
    </row>
    <row r="35" spans="1:7" x14ac:dyDescent="0.3">
      <c r="A35" s="5" t="s">
        <v>103</v>
      </c>
      <c r="B35" s="5" t="s">
        <v>105</v>
      </c>
      <c r="C35" s="3" t="s">
        <v>202</v>
      </c>
      <c r="D35" s="6">
        <v>55</v>
      </c>
      <c r="E35" s="6">
        <v>32</v>
      </c>
      <c r="F35" s="6">
        <v>20</v>
      </c>
      <c r="G35" s="6">
        <f t="shared" si="1"/>
        <v>47</v>
      </c>
    </row>
    <row r="36" spans="1:7" x14ac:dyDescent="0.3">
      <c r="A36" s="5" t="s">
        <v>119</v>
      </c>
      <c r="B36" s="5" t="s">
        <v>105</v>
      </c>
      <c r="C36" s="3" t="s">
        <v>200</v>
      </c>
      <c r="D36" s="6">
        <v>72</v>
      </c>
      <c r="E36" s="6">
        <v>42</v>
      </c>
      <c r="F36" s="6">
        <v>25</v>
      </c>
      <c r="G36" s="6">
        <f t="shared" si="1"/>
        <v>101</v>
      </c>
    </row>
    <row r="37" spans="1:7" x14ac:dyDescent="0.3">
      <c r="A37" s="5" t="s">
        <v>120</v>
      </c>
      <c r="B37" s="5" t="s">
        <v>105</v>
      </c>
      <c r="C37" s="3" t="s">
        <v>200</v>
      </c>
      <c r="D37" s="6">
        <v>64</v>
      </c>
      <c r="E37" s="6">
        <v>30</v>
      </c>
      <c r="F37" s="6">
        <v>22</v>
      </c>
      <c r="G37" s="6">
        <f t="shared" si="1"/>
        <v>56</v>
      </c>
    </row>
    <row r="38" spans="1:7" x14ac:dyDescent="0.3">
      <c r="A38" s="5" t="s">
        <v>121</v>
      </c>
      <c r="B38" s="5" t="s">
        <v>105</v>
      </c>
      <c r="C38" s="3" t="s">
        <v>200</v>
      </c>
      <c r="D38" s="6">
        <v>57</v>
      </c>
      <c r="E38" s="6">
        <v>31</v>
      </c>
      <c r="F38" s="6">
        <v>20</v>
      </c>
      <c r="G38" s="6">
        <f t="shared" si="1"/>
        <v>47</v>
      </c>
    </row>
    <row r="39" spans="1:7" x14ac:dyDescent="0.3">
      <c r="A39" s="5" t="s">
        <v>122</v>
      </c>
      <c r="B39" s="5" t="s">
        <v>105</v>
      </c>
      <c r="C39" s="3" t="s">
        <v>200</v>
      </c>
      <c r="D39" s="6">
        <v>61</v>
      </c>
      <c r="E39" s="6">
        <v>39</v>
      </c>
      <c r="F39" s="6">
        <v>22</v>
      </c>
      <c r="G39" s="6">
        <f t="shared" si="1"/>
        <v>70</v>
      </c>
    </row>
    <row r="40" spans="1:7" x14ac:dyDescent="0.3">
      <c r="A40" s="5" t="s">
        <v>123</v>
      </c>
      <c r="B40" s="5" t="s">
        <v>105</v>
      </c>
      <c r="C40" s="3" t="s">
        <v>200</v>
      </c>
      <c r="D40" s="6">
        <v>59</v>
      </c>
      <c r="E40" s="6">
        <v>30</v>
      </c>
      <c r="F40" s="6">
        <v>21</v>
      </c>
      <c r="G40" s="6">
        <f t="shared" si="1"/>
        <v>50</v>
      </c>
    </row>
    <row r="41" spans="1:7" x14ac:dyDescent="0.3">
      <c r="A41" s="5" t="s">
        <v>124</v>
      </c>
      <c r="B41" s="5" t="s">
        <v>105</v>
      </c>
      <c r="C41" s="3" t="s">
        <v>201</v>
      </c>
      <c r="D41" s="6">
        <v>61</v>
      </c>
      <c r="E41" s="6">
        <v>38</v>
      </c>
      <c r="F41" s="6">
        <v>22</v>
      </c>
      <c r="G41" s="6">
        <f t="shared" si="1"/>
        <v>68</v>
      </c>
    </row>
    <row r="42" spans="1:7" x14ac:dyDescent="0.3">
      <c r="A42" s="5" t="s">
        <v>125</v>
      </c>
      <c r="B42" s="5" t="s">
        <v>105</v>
      </c>
      <c r="C42" s="3" t="s">
        <v>201</v>
      </c>
      <c r="D42" s="6">
        <v>55</v>
      </c>
      <c r="E42" s="6">
        <v>31</v>
      </c>
      <c r="F42" s="6">
        <v>20</v>
      </c>
      <c r="G42" s="6">
        <f t="shared" si="1"/>
        <v>45</v>
      </c>
    </row>
    <row r="43" spans="1:7" x14ac:dyDescent="0.3">
      <c r="A43" s="5" t="s">
        <v>126</v>
      </c>
      <c r="B43" s="5" t="s">
        <v>105</v>
      </c>
      <c r="C43" s="3" t="s">
        <v>201</v>
      </c>
      <c r="D43" s="6">
        <v>56</v>
      </c>
      <c r="E43" s="6">
        <v>30</v>
      </c>
      <c r="F43" s="6">
        <v>21</v>
      </c>
      <c r="G43" s="6">
        <f t="shared" si="1"/>
        <v>47</v>
      </c>
    </row>
    <row r="44" spans="1:7" x14ac:dyDescent="0.3">
      <c r="A44" s="5" t="s">
        <v>127</v>
      </c>
      <c r="B44" s="5" t="s">
        <v>105</v>
      </c>
      <c r="C44" s="3" t="s">
        <v>201</v>
      </c>
      <c r="D44" s="6">
        <v>53</v>
      </c>
      <c r="E44" s="6">
        <v>28</v>
      </c>
      <c r="F44" s="6">
        <v>20</v>
      </c>
      <c r="G44" s="6">
        <f t="shared" si="1"/>
        <v>40</v>
      </c>
    </row>
    <row r="45" spans="1:7" x14ac:dyDescent="0.3">
      <c r="A45" s="5" t="s">
        <v>128</v>
      </c>
      <c r="B45" s="5" t="s">
        <v>105</v>
      </c>
      <c r="C45" s="3" t="s">
        <v>201</v>
      </c>
      <c r="D45" s="6">
        <v>61</v>
      </c>
      <c r="E45" s="6">
        <v>31</v>
      </c>
      <c r="F45" s="6">
        <v>18</v>
      </c>
      <c r="G45" s="6">
        <f t="shared" si="1"/>
        <v>45</v>
      </c>
    </row>
    <row r="46" spans="1:7" x14ac:dyDescent="0.3">
      <c r="A46" s="5" t="s">
        <v>129</v>
      </c>
      <c r="B46" s="5" t="s">
        <v>105</v>
      </c>
      <c r="C46" s="3" t="s">
        <v>202</v>
      </c>
      <c r="D46" s="6">
        <v>72</v>
      </c>
      <c r="E46" s="6">
        <v>37</v>
      </c>
      <c r="F46" s="6">
        <v>24</v>
      </c>
      <c r="G46" s="6">
        <f t="shared" si="1"/>
        <v>85</v>
      </c>
    </row>
    <row r="47" spans="1:7" x14ac:dyDescent="0.3">
      <c r="A47" s="5" t="s">
        <v>130</v>
      </c>
      <c r="B47" s="5" t="s">
        <v>105</v>
      </c>
      <c r="C47" s="3" t="s">
        <v>202</v>
      </c>
      <c r="D47" s="6">
        <v>58</v>
      </c>
      <c r="E47" s="6">
        <v>32</v>
      </c>
      <c r="F47" s="6">
        <v>19</v>
      </c>
      <c r="G47" s="6">
        <f t="shared" si="1"/>
        <v>47</v>
      </c>
    </row>
    <row r="48" spans="1:7" x14ac:dyDescent="0.3">
      <c r="A48" s="5" t="s">
        <v>131</v>
      </c>
      <c r="B48" s="5" t="s">
        <v>105</v>
      </c>
      <c r="C48" s="3" t="s">
        <v>202</v>
      </c>
      <c r="D48" s="6">
        <v>65</v>
      </c>
      <c r="E48" s="6">
        <v>36</v>
      </c>
      <c r="F48" s="6">
        <v>24</v>
      </c>
      <c r="G48" s="6">
        <f t="shared" si="1"/>
        <v>75</v>
      </c>
    </row>
    <row r="49" spans="1:7" x14ac:dyDescent="0.3">
      <c r="A49" s="5" t="s">
        <v>132</v>
      </c>
      <c r="B49" s="5" t="s">
        <v>105</v>
      </c>
      <c r="C49" s="3" t="s">
        <v>202</v>
      </c>
      <c r="D49" s="6">
        <v>46</v>
      </c>
      <c r="E49" s="6">
        <v>27</v>
      </c>
      <c r="F49" s="6">
        <v>16</v>
      </c>
      <c r="G49" s="6">
        <f t="shared" si="1"/>
        <v>26</v>
      </c>
    </row>
    <row r="50" spans="1:7" x14ac:dyDescent="0.3">
      <c r="A50" s="5" t="s">
        <v>133</v>
      </c>
      <c r="B50" s="5" t="s">
        <v>105</v>
      </c>
      <c r="C50" s="3" t="s">
        <v>202</v>
      </c>
      <c r="D50" s="6">
        <v>57</v>
      </c>
      <c r="E50" s="6">
        <v>30</v>
      </c>
      <c r="F50" s="6">
        <v>18</v>
      </c>
      <c r="G50" s="6">
        <f t="shared" si="1"/>
        <v>41</v>
      </c>
    </row>
    <row r="51" spans="1:7" x14ac:dyDescent="0.3">
      <c r="A51" s="5" t="s">
        <v>134</v>
      </c>
      <c r="B51" s="5" t="s">
        <v>105</v>
      </c>
      <c r="C51" s="3" t="s">
        <v>201</v>
      </c>
      <c r="D51" s="6">
        <v>52</v>
      </c>
      <c r="E51" s="3">
        <v>32</v>
      </c>
      <c r="F51" s="3">
        <v>21</v>
      </c>
      <c r="G51" s="6">
        <f t="shared" si="1"/>
        <v>47</v>
      </c>
    </row>
    <row r="52" spans="1:7" x14ac:dyDescent="0.3">
      <c r="A52" s="5" t="s">
        <v>135</v>
      </c>
      <c r="B52" s="5" t="s">
        <v>105</v>
      </c>
      <c r="C52" s="3" t="s">
        <v>202</v>
      </c>
      <c r="D52" s="6">
        <v>61</v>
      </c>
      <c r="E52" s="3">
        <v>31</v>
      </c>
      <c r="F52" s="3">
        <v>22</v>
      </c>
      <c r="G52" s="6">
        <f t="shared" si="1"/>
        <v>55</v>
      </c>
    </row>
    <row r="53" spans="1:7" x14ac:dyDescent="0.3">
      <c r="A53" s="5" t="s">
        <v>136</v>
      </c>
      <c r="B53" s="5" t="s">
        <v>105</v>
      </c>
      <c r="C53" s="3" t="s">
        <v>202</v>
      </c>
      <c r="D53" s="6">
        <v>68</v>
      </c>
      <c r="E53" s="3">
        <v>35</v>
      </c>
      <c r="F53" s="3">
        <v>26</v>
      </c>
      <c r="G53" s="6">
        <f t="shared" si="1"/>
        <v>83</v>
      </c>
    </row>
    <row r="54" spans="1:7" x14ac:dyDescent="0.3">
      <c r="A54" s="5" t="s">
        <v>137</v>
      </c>
      <c r="B54" s="5" t="s">
        <v>105</v>
      </c>
      <c r="C54" s="3" t="s">
        <v>202</v>
      </c>
      <c r="D54" s="6">
        <v>61</v>
      </c>
      <c r="E54" s="3">
        <v>35</v>
      </c>
      <c r="F54" s="3">
        <v>20</v>
      </c>
      <c r="G54" s="6">
        <f t="shared" si="1"/>
        <v>57</v>
      </c>
    </row>
    <row r="55" spans="1:7" x14ac:dyDescent="0.3">
      <c r="A55" s="5" t="s">
        <v>138</v>
      </c>
      <c r="B55" s="5" t="s">
        <v>105</v>
      </c>
      <c r="C55" s="3" t="s">
        <v>202</v>
      </c>
      <c r="D55" s="6">
        <v>63</v>
      </c>
      <c r="E55" s="3">
        <v>34</v>
      </c>
      <c r="F55" s="3">
        <v>21</v>
      </c>
      <c r="G55" s="6">
        <f t="shared" si="1"/>
        <v>60</v>
      </c>
    </row>
    <row r="56" spans="1:7" x14ac:dyDescent="0.3">
      <c r="A56" s="5" t="s">
        <v>139</v>
      </c>
      <c r="B56" s="5" t="s">
        <v>105</v>
      </c>
      <c r="C56" s="3" t="s">
        <v>202</v>
      </c>
      <c r="D56" s="6">
        <v>61</v>
      </c>
      <c r="E56" s="3">
        <v>34</v>
      </c>
      <c r="F56" s="3">
        <v>23</v>
      </c>
      <c r="G56" s="6">
        <f t="shared" si="1"/>
        <v>64</v>
      </c>
    </row>
    <row r="57" spans="1:7" x14ac:dyDescent="0.3">
      <c r="A57" s="5" t="s">
        <v>140</v>
      </c>
      <c r="B57" s="5" t="s">
        <v>105</v>
      </c>
      <c r="C57" s="3" t="s">
        <v>200</v>
      </c>
      <c r="D57" s="6">
        <v>58</v>
      </c>
      <c r="E57" s="3">
        <v>31</v>
      </c>
      <c r="F57" s="3">
        <v>22</v>
      </c>
      <c r="G57" s="6">
        <f t="shared" si="1"/>
        <v>53</v>
      </c>
    </row>
    <row r="58" spans="1:7" x14ac:dyDescent="0.3">
      <c r="A58" s="5" t="s">
        <v>141</v>
      </c>
      <c r="B58" s="5" t="s">
        <v>105</v>
      </c>
      <c r="C58" s="3" t="s">
        <v>200</v>
      </c>
      <c r="D58" s="6">
        <v>58</v>
      </c>
      <c r="E58" s="3">
        <v>31</v>
      </c>
      <c r="F58" s="3">
        <v>25</v>
      </c>
      <c r="G58" s="6">
        <f t="shared" si="1"/>
        <v>60</v>
      </c>
    </row>
    <row r="59" spans="1:7" x14ac:dyDescent="0.3">
      <c r="A59" s="5" t="s">
        <v>142</v>
      </c>
      <c r="B59" s="5" t="s">
        <v>105</v>
      </c>
      <c r="C59" s="3" t="s">
        <v>200</v>
      </c>
      <c r="D59" s="6">
        <v>64</v>
      </c>
      <c r="E59" s="3">
        <v>33</v>
      </c>
      <c r="F59" s="3">
        <v>22</v>
      </c>
      <c r="G59" s="6">
        <f t="shared" si="1"/>
        <v>62</v>
      </c>
    </row>
    <row r="60" spans="1:7" x14ac:dyDescent="0.3">
      <c r="A60" s="5" t="s">
        <v>143</v>
      </c>
      <c r="B60" s="5" t="s">
        <v>105</v>
      </c>
      <c r="C60" s="3" t="s">
        <v>201</v>
      </c>
      <c r="D60" s="6">
        <v>58</v>
      </c>
      <c r="E60" s="3">
        <v>34</v>
      </c>
      <c r="F60" s="3">
        <v>28</v>
      </c>
      <c r="G60" s="6">
        <f t="shared" si="1"/>
        <v>74</v>
      </c>
    </row>
    <row r="61" spans="1:7" x14ac:dyDescent="0.3">
      <c r="A61" s="5" t="s">
        <v>144</v>
      </c>
      <c r="B61" s="5" t="s">
        <v>105</v>
      </c>
      <c r="C61" s="3" t="s">
        <v>201</v>
      </c>
      <c r="D61" s="6">
        <v>63</v>
      </c>
      <c r="E61" s="3">
        <v>35</v>
      </c>
      <c r="F61" s="3">
        <v>22</v>
      </c>
      <c r="G61" s="6">
        <f t="shared" si="1"/>
        <v>65</v>
      </c>
    </row>
    <row r="62" spans="1:7" x14ac:dyDescent="0.3">
      <c r="A62" s="5" t="s">
        <v>145</v>
      </c>
      <c r="B62" s="5" t="s">
        <v>105</v>
      </c>
      <c r="C62" s="3" t="s">
        <v>201</v>
      </c>
      <c r="D62" s="6">
        <v>54</v>
      </c>
      <c r="E62" s="3">
        <v>32</v>
      </c>
      <c r="F62" s="3">
        <v>20</v>
      </c>
      <c r="G62" s="6">
        <f t="shared" si="1"/>
        <v>46</v>
      </c>
    </row>
    <row r="63" spans="1:7" x14ac:dyDescent="0.3">
      <c r="A63" s="5" t="s">
        <v>146</v>
      </c>
      <c r="B63" s="5" t="s">
        <v>105</v>
      </c>
      <c r="C63" s="3" t="s">
        <v>201</v>
      </c>
      <c r="D63" s="6">
        <v>63</v>
      </c>
      <c r="E63" s="3">
        <v>32</v>
      </c>
      <c r="F63" s="3">
        <v>20</v>
      </c>
      <c r="G63" s="6">
        <f t="shared" si="1"/>
        <v>54</v>
      </c>
    </row>
    <row r="64" spans="1:7" x14ac:dyDescent="0.3">
      <c r="A64" s="5" t="s">
        <v>147</v>
      </c>
      <c r="B64" s="5" t="s">
        <v>105</v>
      </c>
      <c r="C64" s="3" t="s">
        <v>201</v>
      </c>
      <c r="D64" s="6">
        <v>69</v>
      </c>
      <c r="E64" s="3">
        <v>33</v>
      </c>
      <c r="F64" s="3">
        <v>25</v>
      </c>
      <c r="G64" s="6">
        <f t="shared" si="1"/>
        <v>76</v>
      </c>
    </row>
    <row r="65" spans="1:7" x14ac:dyDescent="0.3">
      <c r="A65" s="5" t="s">
        <v>148</v>
      </c>
      <c r="B65" s="5" t="s">
        <v>105</v>
      </c>
      <c r="C65" s="3" t="s">
        <v>208</v>
      </c>
      <c r="D65" s="6">
        <v>61</v>
      </c>
      <c r="E65" s="6">
        <v>35</v>
      </c>
      <c r="F65" s="6">
        <v>22</v>
      </c>
      <c r="G65" s="6">
        <f t="shared" si="1"/>
        <v>63</v>
      </c>
    </row>
    <row r="66" spans="1:7" x14ac:dyDescent="0.3">
      <c r="A66" s="5" t="s">
        <v>149</v>
      </c>
      <c r="B66" s="5" t="s">
        <v>105</v>
      </c>
      <c r="C66" s="3" t="s">
        <v>208</v>
      </c>
      <c r="D66" s="6">
        <v>68</v>
      </c>
      <c r="E66" s="6">
        <v>39</v>
      </c>
      <c r="F66" s="6">
        <v>24</v>
      </c>
      <c r="G66" s="6">
        <f t="shared" ref="G66:G97" si="2">ROUND((4/3)*(D66/10)*(E66/10)*(F66/10),0)</f>
        <v>85</v>
      </c>
    </row>
    <row r="67" spans="1:7" x14ac:dyDescent="0.3">
      <c r="A67" s="5" t="s">
        <v>150</v>
      </c>
      <c r="B67" s="5" t="s">
        <v>105</v>
      </c>
      <c r="C67" s="3" t="s">
        <v>208</v>
      </c>
      <c r="D67" s="6">
        <v>60</v>
      </c>
      <c r="E67" s="6">
        <v>30</v>
      </c>
      <c r="F67" s="6">
        <v>23</v>
      </c>
      <c r="G67" s="6">
        <f t="shared" si="2"/>
        <v>55</v>
      </c>
    </row>
    <row r="68" spans="1:7" x14ac:dyDescent="0.3">
      <c r="A68" s="5" t="s">
        <v>151</v>
      </c>
      <c r="B68" s="5" t="s">
        <v>105</v>
      </c>
      <c r="C68" s="3" t="s">
        <v>208</v>
      </c>
      <c r="D68" s="6">
        <v>66</v>
      </c>
      <c r="E68" s="6">
        <v>39</v>
      </c>
      <c r="F68" s="6">
        <v>23</v>
      </c>
      <c r="G68" s="6">
        <f t="shared" si="2"/>
        <v>79</v>
      </c>
    </row>
    <row r="69" spans="1:7" x14ac:dyDescent="0.3">
      <c r="A69" s="5" t="s">
        <v>152</v>
      </c>
      <c r="B69" s="5" t="s">
        <v>105</v>
      </c>
      <c r="C69" s="3" t="s">
        <v>208</v>
      </c>
      <c r="D69" s="6">
        <v>59</v>
      </c>
      <c r="E69" s="6">
        <v>35</v>
      </c>
      <c r="F69" s="6">
        <v>21</v>
      </c>
      <c r="G69" s="6">
        <f t="shared" si="2"/>
        <v>58</v>
      </c>
    </row>
    <row r="70" spans="1:7" x14ac:dyDescent="0.3">
      <c r="A70" s="5" t="s">
        <v>153</v>
      </c>
      <c r="B70" s="5" t="s">
        <v>105</v>
      </c>
      <c r="C70" s="3" t="s">
        <v>208</v>
      </c>
      <c r="D70" s="6">
        <v>72</v>
      </c>
      <c r="E70" s="6">
        <v>37</v>
      </c>
      <c r="F70" s="6">
        <v>26</v>
      </c>
      <c r="G70" s="6">
        <f t="shared" si="2"/>
        <v>92</v>
      </c>
    </row>
    <row r="71" spans="1:7" x14ac:dyDescent="0.3">
      <c r="A71" s="5" t="s">
        <v>154</v>
      </c>
      <c r="B71" s="5" t="s">
        <v>105</v>
      </c>
      <c r="C71" s="3" t="s">
        <v>208</v>
      </c>
      <c r="D71" s="6">
        <v>68</v>
      </c>
      <c r="E71" s="6">
        <v>39</v>
      </c>
      <c r="F71" s="6">
        <v>25</v>
      </c>
      <c r="G71" s="6">
        <f t="shared" si="2"/>
        <v>88</v>
      </c>
    </row>
    <row r="72" spans="1:7" x14ac:dyDescent="0.3">
      <c r="A72" s="5" t="s">
        <v>155</v>
      </c>
      <c r="B72" s="5" t="s">
        <v>105</v>
      </c>
      <c r="C72" s="3" t="s">
        <v>208</v>
      </c>
      <c r="D72" s="6">
        <v>62</v>
      </c>
      <c r="E72" s="6">
        <v>30</v>
      </c>
      <c r="F72" s="6">
        <v>23</v>
      </c>
      <c r="G72" s="6">
        <f t="shared" si="2"/>
        <v>57</v>
      </c>
    </row>
    <row r="73" spans="1:7" x14ac:dyDescent="0.3">
      <c r="A73" s="5" t="s">
        <v>156</v>
      </c>
      <c r="B73" s="5" t="s">
        <v>105</v>
      </c>
      <c r="C73" s="3" t="s">
        <v>208</v>
      </c>
      <c r="D73" s="6">
        <v>68</v>
      </c>
      <c r="E73" s="6">
        <v>38</v>
      </c>
      <c r="F73" s="6">
        <v>27</v>
      </c>
      <c r="G73" s="6">
        <f t="shared" si="2"/>
        <v>93</v>
      </c>
    </row>
    <row r="74" spans="1:7" x14ac:dyDescent="0.3">
      <c r="A74" s="5" t="s">
        <v>157</v>
      </c>
      <c r="B74" s="5" t="s">
        <v>105</v>
      </c>
      <c r="C74" s="3" t="s">
        <v>208</v>
      </c>
      <c r="D74" s="6">
        <v>71</v>
      </c>
      <c r="E74" s="6">
        <v>36</v>
      </c>
      <c r="F74" s="6">
        <v>25</v>
      </c>
      <c r="G74" s="6">
        <f t="shared" si="2"/>
        <v>85</v>
      </c>
    </row>
    <row r="75" spans="1:7" x14ac:dyDescent="0.3">
      <c r="A75" s="5" t="s">
        <v>158</v>
      </c>
      <c r="B75" s="5" t="s">
        <v>105</v>
      </c>
      <c r="C75" s="3" t="s">
        <v>208</v>
      </c>
      <c r="D75" s="6">
        <v>51</v>
      </c>
      <c r="E75" s="6">
        <v>27</v>
      </c>
      <c r="F75" s="6">
        <v>19</v>
      </c>
      <c r="G75" s="6">
        <f t="shared" si="2"/>
        <v>35</v>
      </c>
    </row>
    <row r="76" spans="1:7" x14ac:dyDescent="0.3">
      <c r="A76" s="5" t="s">
        <v>159</v>
      </c>
      <c r="B76" s="5" t="s">
        <v>105</v>
      </c>
      <c r="C76" s="3" t="s">
        <v>208</v>
      </c>
      <c r="D76" s="6">
        <v>48</v>
      </c>
      <c r="E76" s="6">
        <v>23</v>
      </c>
      <c r="F76" s="6">
        <v>16</v>
      </c>
      <c r="G76" s="6">
        <f t="shared" si="2"/>
        <v>24</v>
      </c>
    </row>
    <row r="77" spans="1:7" x14ac:dyDescent="0.3">
      <c r="A77" s="5" t="s">
        <v>54</v>
      </c>
      <c r="B77" s="5" t="s">
        <v>106</v>
      </c>
      <c r="C77" s="3" t="s">
        <v>78</v>
      </c>
      <c r="D77" s="3">
        <v>64</v>
      </c>
      <c r="E77" s="3">
        <v>30</v>
      </c>
      <c r="F77" s="3">
        <v>21</v>
      </c>
      <c r="G77" s="6">
        <f t="shared" si="2"/>
        <v>54</v>
      </c>
    </row>
    <row r="78" spans="1:7" x14ac:dyDescent="0.3">
      <c r="A78" s="5" t="s">
        <v>55</v>
      </c>
      <c r="B78" s="5" t="s">
        <v>106</v>
      </c>
      <c r="C78" s="3" t="s">
        <v>78</v>
      </c>
      <c r="D78" s="3">
        <v>50</v>
      </c>
      <c r="E78" s="3">
        <v>23</v>
      </c>
      <c r="F78" s="3">
        <v>16</v>
      </c>
      <c r="G78" s="6">
        <f t="shared" si="2"/>
        <v>25</v>
      </c>
    </row>
    <row r="79" spans="1:7" x14ac:dyDescent="0.3">
      <c r="A79" s="5" t="s">
        <v>56</v>
      </c>
      <c r="B79" s="5" t="s">
        <v>106</v>
      </c>
      <c r="C79" s="3" t="s">
        <v>78</v>
      </c>
      <c r="D79" s="3">
        <v>56</v>
      </c>
      <c r="E79" s="3">
        <v>25</v>
      </c>
      <c r="F79" s="3">
        <v>19</v>
      </c>
      <c r="G79" s="6">
        <f t="shared" si="2"/>
        <v>35</v>
      </c>
    </row>
    <row r="80" spans="1:7" x14ac:dyDescent="0.3">
      <c r="A80" s="5" t="s">
        <v>57</v>
      </c>
      <c r="B80" s="5" t="s">
        <v>106</v>
      </c>
      <c r="C80" s="3" t="s">
        <v>78</v>
      </c>
      <c r="D80" s="3">
        <v>50</v>
      </c>
      <c r="E80" s="3">
        <v>26</v>
      </c>
      <c r="F80" s="3">
        <v>19</v>
      </c>
      <c r="G80" s="6">
        <f t="shared" si="2"/>
        <v>33</v>
      </c>
    </row>
    <row r="81" spans="1:7" x14ac:dyDescent="0.3">
      <c r="A81" s="5" t="s">
        <v>58</v>
      </c>
      <c r="B81" s="5" t="s">
        <v>106</v>
      </c>
      <c r="C81" s="3" t="s">
        <v>78</v>
      </c>
      <c r="D81" s="3">
        <v>60</v>
      </c>
      <c r="E81" s="3">
        <v>27</v>
      </c>
      <c r="F81" s="3">
        <v>21</v>
      </c>
      <c r="G81" s="6">
        <f t="shared" si="2"/>
        <v>45</v>
      </c>
    </row>
    <row r="82" spans="1:7" x14ac:dyDescent="0.3">
      <c r="A82" s="5" t="s">
        <v>59</v>
      </c>
      <c r="B82" s="5" t="s">
        <v>106</v>
      </c>
      <c r="C82" s="3" t="s">
        <v>78</v>
      </c>
      <c r="D82" s="3">
        <v>53</v>
      </c>
      <c r="E82" s="3">
        <v>25</v>
      </c>
      <c r="F82" s="3">
        <v>16</v>
      </c>
      <c r="G82" s="6">
        <f t="shared" si="2"/>
        <v>28</v>
      </c>
    </row>
    <row r="83" spans="1:7" x14ac:dyDescent="0.3">
      <c r="A83" s="5" t="s">
        <v>60</v>
      </c>
      <c r="B83" s="5" t="s">
        <v>106</v>
      </c>
      <c r="C83" s="3" t="s">
        <v>78</v>
      </c>
      <c r="D83" s="3">
        <v>54</v>
      </c>
      <c r="E83" s="3">
        <v>27</v>
      </c>
      <c r="F83" s="3">
        <v>17</v>
      </c>
      <c r="G83" s="6">
        <f t="shared" si="2"/>
        <v>33</v>
      </c>
    </row>
    <row r="84" spans="1:7" x14ac:dyDescent="0.3">
      <c r="A84" s="5" t="s">
        <v>61</v>
      </c>
      <c r="B84" s="5" t="s">
        <v>106</v>
      </c>
      <c r="C84" s="3" t="s">
        <v>78</v>
      </c>
      <c r="D84" s="3">
        <v>63</v>
      </c>
      <c r="E84" s="3">
        <v>26</v>
      </c>
      <c r="F84" s="3">
        <v>21</v>
      </c>
      <c r="G84" s="6">
        <f t="shared" si="2"/>
        <v>46</v>
      </c>
    </row>
    <row r="85" spans="1:7" x14ac:dyDescent="0.3">
      <c r="A85" s="5" t="s">
        <v>62</v>
      </c>
      <c r="B85" s="5" t="s">
        <v>106</v>
      </c>
      <c r="C85" s="3" t="s">
        <v>78</v>
      </c>
      <c r="D85" s="3">
        <v>59</v>
      </c>
      <c r="E85" s="3">
        <v>27</v>
      </c>
      <c r="F85" s="3">
        <v>19</v>
      </c>
      <c r="G85" s="6">
        <f t="shared" si="2"/>
        <v>40</v>
      </c>
    </row>
    <row r="86" spans="1:7" x14ac:dyDescent="0.3">
      <c r="A86" s="5" t="s">
        <v>63</v>
      </c>
      <c r="B86" s="5" t="s">
        <v>106</v>
      </c>
      <c r="C86" s="3" t="s">
        <v>78</v>
      </c>
      <c r="D86" s="3">
        <v>56</v>
      </c>
      <c r="E86" s="3">
        <v>26</v>
      </c>
      <c r="F86" s="3">
        <v>20</v>
      </c>
      <c r="G86" s="6">
        <f t="shared" si="2"/>
        <v>39</v>
      </c>
    </row>
    <row r="87" spans="1:7" x14ac:dyDescent="0.3">
      <c r="A87" s="5" t="s">
        <v>64</v>
      </c>
      <c r="B87" s="5" t="s">
        <v>106</v>
      </c>
      <c r="C87" s="3" t="s">
        <v>78</v>
      </c>
      <c r="D87" s="3">
        <v>56</v>
      </c>
      <c r="E87" s="3">
        <v>26</v>
      </c>
      <c r="F87" s="3">
        <v>19</v>
      </c>
      <c r="G87" s="6">
        <f t="shared" si="2"/>
        <v>37</v>
      </c>
    </row>
    <row r="88" spans="1:7" x14ac:dyDescent="0.3">
      <c r="A88" s="5" t="s">
        <v>160</v>
      </c>
      <c r="B88" s="5" t="s">
        <v>106</v>
      </c>
      <c r="C88" s="3" t="s">
        <v>202</v>
      </c>
      <c r="D88" s="6">
        <v>59</v>
      </c>
      <c r="E88" s="6">
        <v>26</v>
      </c>
      <c r="F88" s="6">
        <v>18</v>
      </c>
      <c r="G88" s="6">
        <f t="shared" si="2"/>
        <v>37</v>
      </c>
    </row>
    <row r="89" spans="1:7" x14ac:dyDescent="0.3">
      <c r="A89" s="5" t="s">
        <v>161</v>
      </c>
      <c r="B89" s="5" t="s">
        <v>106</v>
      </c>
      <c r="C89" s="3" t="s">
        <v>202</v>
      </c>
      <c r="D89" s="6">
        <v>62</v>
      </c>
      <c r="E89" s="6">
        <v>28</v>
      </c>
      <c r="F89" s="6">
        <v>20</v>
      </c>
      <c r="G89" s="6">
        <f t="shared" si="2"/>
        <v>46</v>
      </c>
    </row>
    <row r="90" spans="1:7" x14ac:dyDescent="0.3">
      <c r="A90" s="5" t="s">
        <v>162</v>
      </c>
      <c r="B90" s="5" t="s">
        <v>106</v>
      </c>
      <c r="C90" s="3" t="s">
        <v>202</v>
      </c>
      <c r="D90" s="6">
        <v>57</v>
      </c>
      <c r="E90" s="6">
        <v>25</v>
      </c>
      <c r="F90" s="6">
        <v>16</v>
      </c>
      <c r="G90" s="6">
        <f t="shared" si="2"/>
        <v>30</v>
      </c>
    </row>
    <row r="91" spans="1:7" x14ac:dyDescent="0.3">
      <c r="A91" s="5" t="s">
        <v>163</v>
      </c>
      <c r="B91" s="5" t="s">
        <v>106</v>
      </c>
      <c r="C91" s="3" t="s">
        <v>202</v>
      </c>
      <c r="D91" s="6">
        <v>62</v>
      </c>
      <c r="E91" s="6">
        <v>28</v>
      </c>
      <c r="F91" s="6">
        <v>22</v>
      </c>
      <c r="G91" s="6">
        <f t="shared" si="2"/>
        <v>51</v>
      </c>
    </row>
    <row r="92" spans="1:7" x14ac:dyDescent="0.3">
      <c r="A92" s="5" t="s">
        <v>164</v>
      </c>
      <c r="B92" s="5" t="s">
        <v>106</v>
      </c>
      <c r="C92" s="3" t="s">
        <v>202</v>
      </c>
      <c r="D92" s="6">
        <v>49</v>
      </c>
      <c r="E92" s="6">
        <v>22</v>
      </c>
      <c r="F92" s="6">
        <v>16</v>
      </c>
      <c r="G92" s="6">
        <f t="shared" si="2"/>
        <v>23</v>
      </c>
    </row>
    <row r="93" spans="1:7" x14ac:dyDescent="0.3">
      <c r="A93" s="5" t="s">
        <v>165</v>
      </c>
      <c r="B93" s="5" t="s">
        <v>106</v>
      </c>
      <c r="C93" s="3" t="s">
        <v>202</v>
      </c>
      <c r="D93" s="6">
        <v>64</v>
      </c>
      <c r="E93" s="6">
        <v>27</v>
      </c>
      <c r="F93" s="6">
        <v>19</v>
      </c>
      <c r="G93" s="6">
        <f t="shared" si="2"/>
        <v>44</v>
      </c>
    </row>
    <row r="94" spans="1:7" x14ac:dyDescent="0.3">
      <c r="A94" s="5" t="s">
        <v>166</v>
      </c>
      <c r="B94" s="5" t="s">
        <v>106</v>
      </c>
      <c r="C94" s="3" t="s">
        <v>202</v>
      </c>
      <c r="D94" s="6">
        <v>58</v>
      </c>
      <c r="E94" s="6">
        <v>27</v>
      </c>
      <c r="F94" s="6">
        <v>17</v>
      </c>
      <c r="G94" s="6">
        <f t="shared" si="2"/>
        <v>35</v>
      </c>
    </row>
    <row r="95" spans="1:7" x14ac:dyDescent="0.3">
      <c r="A95" s="5" t="s">
        <v>167</v>
      </c>
      <c r="B95" s="5" t="s">
        <v>106</v>
      </c>
      <c r="C95" s="3" t="s">
        <v>202</v>
      </c>
      <c r="D95" s="6">
        <v>60</v>
      </c>
      <c r="E95" s="6">
        <v>25</v>
      </c>
      <c r="F95" s="6">
        <v>19</v>
      </c>
      <c r="G95" s="6">
        <f t="shared" si="2"/>
        <v>38</v>
      </c>
    </row>
    <row r="96" spans="1:7" x14ac:dyDescent="0.3">
      <c r="A96" s="5" t="s">
        <v>168</v>
      </c>
      <c r="B96" s="5" t="s">
        <v>106</v>
      </c>
      <c r="C96" s="3" t="s">
        <v>200</v>
      </c>
      <c r="D96" s="6">
        <v>56</v>
      </c>
      <c r="E96" s="6">
        <v>24</v>
      </c>
      <c r="F96" s="6">
        <v>18</v>
      </c>
      <c r="G96" s="6">
        <f t="shared" si="2"/>
        <v>32</v>
      </c>
    </row>
    <row r="97" spans="1:7" x14ac:dyDescent="0.3">
      <c r="A97" s="5" t="s">
        <v>169</v>
      </c>
      <c r="B97" s="5" t="s">
        <v>106</v>
      </c>
      <c r="C97" s="3" t="s">
        <v>200</v>
      </c>
      <c r="D97" s="6">
        <v>60</v>
      </c>
      <c r="E97" s="6">
        <v>26</v>
      </c>
      <c r="F97" s="6">
        <v>20</v>
      </c>
      <c r="G97" s="6">
        <f t="shared" si="2"/>
        <v>42</v>
      </c>
    </row>
    <row r="98" spans="1:7" x14ac:dyDescent="0.3">
      <c r="A98" s="5" t="s">
        <v>65</v>
      </c>
      <c r="B98" s="5" t="s">
        <v>106</v>
      </c>
      <c r="C98" s="3" t="s">
        <v>78</v>
      </c>
      <c r="D98" s="3">
        <v>63</v>
      </c>
      <c r="E98" s="3">
        <v>30</v>
      </c>
      <c r="F98" s="3">
        <v>21</v>
      </c>
      <c r="G98" s="6">
        <f t="shared" ref="G98:G129" si="3">ROUND((4/3)*(D98/10)*(E98/10)*(F98/10),0)</f>
        <v>53</v>
      </c>
    </row>
    <row r="99" spans="1:7" x14ac:dyDescent="0.3">
      <c r="A99" s="5" t="s">
        <v>170</v>
      </c>
      <c r="B99" s="5" t="s">
        <v>106</v>
      </c>
      <c r="C99" s="3" t="s">
        <v>200</v>
      </c>
      <c r="D99" s="6">
        <v>60</v>
      </c>
      <c r="E99" s="6">
        <v>26</v>
      </c>
      <c r="F99" s="6">
        <v>20</v>
      </c>
      <c r="G99" s="6">
        <f t="shared" si="3"/>
        <v>42</v>
      </c>
    </row>
    <row r="100" spans="1:7" x14ac:dyDescent="0.3">
      <c r="A100" s="5" t="s">
        <v>171</v>
      </c>
      <c r="B100" s="5" t="s">
        <v>106</v>
      </c>
      <c r="C100" s="3" t="s">
        <v>201</v>
      </c>
      <c r="D100" s="6">
        <v>59</v>
      </c>
      <c r="E100" s="6">
        <v>26</v>
      </c>
      <c r="F100" s="6">
        <v>18</v>
      </c>
      <c r="G100" s="6">
        <f t="shared" si="3"/>
        <v>37</v>
      </c>
    </row>
    <row r="101" spans="1:7" x14ac:dyDescent="0.3">
      <c r="A101" s="5" t="s">
        <v>172</v>
      </c>
      <c r="B101" s="5" t="s">
        <v>106</v>
      </c>
      <c r="C101" s="3" t="s">
        <v>201</v>
      </c>
      <c r="D101" s="6">
        <v>60</v>
      </c>
      <c r="E101" s="6">
        <v>28</v>
      </c>
      <c r="F101" s="6">
        <v>19</v>
      </c>
      <c r="G101" s="6">
        <f t="shared" si="3"/>
        <v>43</v>
      </c>
    </row>
    <row r="102" spans="1:7" x14ac:dyDescent="0.3">
      <c r="A102" s="5" t="s">
        <v>173</v>
      </c>
      <c r="B102" s="5" t="s">
        <v>106</v>
      </c>
      <c r="C102" s="3" t="s">
        <v>201</v>
      </c>
      <c r="D102" s="6">
        <v>60</v>
      </c>
      <c r="E102" s="6">
        <v>28</v>
      </c>
      <c r="F102" s="6">
        <v>20</v>
      </c>
      <c r="G102" s="6">
        <f t="shared" si="3"/>
        <v>45</v>
      </c>
    </row>
    <row r="103" spans="1:7" x14ac:dyDescent="0.3">
      <c r="A103" s="5" t="s">
        <v>174</v>
      </c>
      <c r="B103" s="5" t="s">
        <v>106</v>
      </c>
      <c r="C103" s="3" t="s">
        <v>201</v>
      </c>
      <c r="D103" s="6">
        <v>56</v>
      </c>
      <c r="E103" s="6">
        <v>26</v>
      </c>
      <c r="F103" s="6">
        <v>20</v>
      </c>
      <c r="G103" s="6">
        <f t="shared" si="3"/>
        <v>39</v>
      </c>
    </row>
    <row r="104" spans="1:7" x14ac:dyDescent="0.3">
      <c r="A104" s="5" t="s">
        <v>175</v>
      </c>
      <c r="B104" s="5" t="s">
        <v>106</v>
      </c>
      <c r="C104" s="3" t="s">
        <v>202</v>
      </c>
      <c r="D104" s="6">
        <v>57</v>
      </c>
      <c r="E104" s="6">
        <v>28</v>
      </c>
      <c r="F104" s="6">
        <v>19</v>
      </c>
      <c r="G104" s="6">
        <f t="shared" si="3"/>
        <v>40</v>
      </c>
    </row>
    <row r="105" spans="1:7" x14ac:dyDescent="0.3">
      <c r="A105" s="5" t="s">
        <v>176</v>
      </c>
      <c r="B105" s="5" t="s">
        <v>106</v>
      </c>
      <c r="C105" s="3" t="s">
        <v>208</v>
      </c>
      <c r="D105" s="6">
        <v>61</v>
      </c>
      <c r="E105" s="6">
        <v>26</v>
      </c>
      <c r="F105" s="6">
        <v>20</v>
      </c>
      <c r="G105" s="6">
        <f t="shared" si="3"/>
        <v>42</v>
      </c>
    </row>
    <row r="106" spans="1:7" x14ac:dyDescent="0.3">
      <c r="A106" s="5" t="s">
        <v>177</v>
      </c>
      <c r="B106" s="5" t="s">
        <v>106</v>
      </c>
      <c r="C106" s="3" t="s">
        <v>208</v>
      </c>
      <c r="D106" s="6">
        <v>60</v>
      </c>
      <c r="E106" s="6">
        <v>27</v>
      </c>
      <c r="F106" s="6">
        <v>20</v>
      </c>
      <c r="G106" s="6">
        <f t="shared" si="3"/>
        <v>43</v>
      </c>
    </row>
    <row r="107" spans="1:7" x14ac:dyDescent="0.3">
      <c r="A107" s="5" t="s">
        <v>178</v>
      </c>
      <c r="B107" s="5" t="s">
        <v>106</v>
      </c>
      <c r="C107" s="3" t="s">
        <v>208</v>
      </c>
      <c r="D107" s="6">
        <v>63</v>
      </c>
      <c r="E107" s="6">
        <v>28</v>
      </c>
      <c r="F107" s="6">
        <v>22</v>
      </c>
      <c r="G107" s="6">
        <f t="shared" si="3"/>
        <v>52</v>
      </c>
    </row>
    <row r="108" spans="1:7" x14ac:dyDescent="0.3">
      <c r="A108" s="5" t="s">
        <v>179</v>
      </c>
      <c r="B108" s="5" t="s">
        <v>106</v>
      </c>
      <c r="C108" s="3" t="s">
        <v>208</v>
      </c>
      <c r="D108" s="6">
        <v>60</v>
      </c>
      <c r="E108" s="6">
        <v>28</v>
      </c>
      <c r="F108" s="6">
        <v>20</v>
      </c>
      <c r="G108" s="6">
        <f t="shared" si="3"/>
        <v>45</v>
      </c>
    </row>
    <row r="109" spans="1:7" x14ac:dyDescent="0.3">
      <c r="A109" s="5" t="s">
        <v>18</v>
      </c>
      <c r="B109" s="5" t="s">
        <v>106</v>
      </c>
      <c r="C109" s="3" t="s">
        <v>200</v>
      </c>
      <c r="D109" s="6">
        <v>60</v>
      </c>
      <c r="E109" s="6">
        <v>29</v>
      </c>
      <c r="F109" s="6">
        <v>19</v>
      </c>
      <c r="G109" s="6">
        <f t="shared" si="3"/>
        <v>44</v>
      </c>
    </row>
    <row r="110" spans="1:7" x14ac:dyDescent="0.3">
      <c r="A110" s="5" t="s">
        <v>180</v>
      </c>
      <c r="B110" s="5" t="s">
        <v>106</v>
      </c>
      <c r="C110" s="3" t="s">
        <v>208</v>
      </c>
      <c r="D110" s="6">
        <v>54</v>
      </c>
      <c r="E110" s="6">
        <v>25</v>
      </c>
      <c r="F110" s="6">
        <v>16</v>
      </c>
      <c r="G110" s="6">
        <f t="shared" si="3"/>
        <v>29</v>
      </c>
    </row>
    <row r="111" spans="1:7" x14ac:dyDescent="0.3">
      <c r="A111" s="5" t="s">
        <v>181</v>
      </c>
      <c r="B111" s="5" t="s">
        <v>106</v>
      </c>
      <c r="C111" s="3" t="s">
        <v>208</v>
      </c>
      <c r="D111" s="6">
        <v>61</v>
      </c>
      <c r="E111" s="6">
        <v>28</v>
      </c>
      <c r="F111" s="6">
        <v>20</v>
      </c>
      <c r="G111" s="6">
        <f t="shared" si="3"/>
        <v>46</v>
      </c>
    </row>
    <row r="112" spans="1:7" x14ac:dyDescent="0.3">
      <c r="A112" s="5" t="s">
        <v>182</v>
      </c>
      <c r="B112" s="5" t="s">
        <v>106</v>
      </c>
      <c r="C112" s="3" t="s">
        <v>208</v>
      </c>
      <c r="D112" s="6">
        <v>53</v>
      </c>
      <c r="E112" s="6">
        <v>25</v>
      </c>
      <c r="F112" s="6">
        <v>18</v>
      </c>
      <c r="G112" s="6">
        <f t="shared" si="3"/>
        <v>32</v>
      </c>
    </row>
    <row r="113" spans="1:7" x14ac:dyDescent="0.3">
      <c r="A113" s="5" t="s">
        <v>183</v>
      </c>
      <c r="B113" s="5" t="s">
        <v>106</v>
      </c>
      <c r="C113" s="3" t="s">
        <v>208</v>
      </c>
      <c r="D113" s="6">
        <v>55</v>
      </c>
      <c r="E113" s="6">
        <v>26</v>
      </c>
      <c r="F113" s="6">
        <v>19</v>
      </c>
      <c r="G113" s="6">
        <f t="shared" si="3"/>
        <v>36</v>
      </c>
    </row>
    <row r="114" spans="1:7" x14ac:dyDescent="0.3">
      <c r="A114" s="5" t="s">
        <v>184</v>
      </c>
      <c r="B114" s="5" t="s">
        <v>106</v>
      </c>
      <c r="C114" s="3" t="s">
        <v>208</v>
      </c>
      <c r="D114" s="6">
        <v>65</v>
      </c>
      <c r="E114" s="6">
        <v>28</v>
      </c>
      <c r="F114" s="6">
        <v>22</v>
      </c>
      <c r="G114" s="6">
        <f t="shared" si="3"/>
        <v>53</v>
      </c>
    </row>
    <row r="115" spans="1:7" x14ac:dyDescent="0.3">
      <c r="A115" s="5" t="s">
        <v>185</v>
      </c>
      <c r="B115" s="5" t="s">
        <v>106</v>
      </c>
      <c r="C115" s="3" t="s">
        <v>208</v>
      </c>
      <c r="D115" s="6">
        <v>64</v>
      </c>
      <c r="E115" s="6">
        <v>30</v>
      </c>
      <c r="F115" s="6">
        <v>24</v>
      </c>
      <c r="G115" s="6">
        <f t="shared" si="3"/>
        <v>61</v>
      </c>
    </row>
    <row r="116" spans="1:7" x14ac:dyDescent="0.3">
      <c r="A116" s="5" t="s">
        <v>186</v>
      </c>
      <c r="B116" s="5" t="s">
        <v>106</v>
      </c>
      <c r="C116" s="3" t="s">
        <v>208</v>
      </c>
      <c r="D116" s="6">
        <v>59</v>
      </c>
      <c r="E116" s="6">
        <v>26</v>
      </c>
      <c r="F116" s="6">
        <v>20</v>
      </c>
      <c r="G116" s="6">
        <f t="shared" si="3"/>
        <v>41</v>
      </c>
    </row>
    <row r="117" spans="1:7" x14ac:dyDescent="0.3">
      <c r="A117" s="5" t="s">
        <v>187</v>
      </c>
      <c r="B117" s="5" t="s">
        <v>106</v>
      </c>
      <c r="C117" s="3" t="s">
        <v>208</v>
      </c>
      <c r="D117" s="6">
        <v>56</v>
      </c>
      <c r="E117" s="6">
        <v>25</v>
      </c>
      <c r="F117" s="6">
        <v>21</v>
      </c>
      <c r="G117" s="6">
        <f t="shared" si="3"/>
        <v>39</v>
      </c>
    </row>
    <row r="118" spans="1:7" x14ac:dyDescent="0.3">
      <c r="A118" s="5" t="s">
        <v>188</v>
      </c>
      <c r="B118" s="5" t="s">
        <v>106</v>
      </c>
      <c r="C118" s="3" t="s">
        <v>208</v>
      </c>
      <c r="D118" s="6">
        <v>59</v>
      </c>
      <c r="E118" s="6">
        <v>26</v>
      </c>
      <c r="F118" s="6">
        <v>19</v>
      </c>
      <c r="G118" s="6">
        <f t="shared" si="3"/>
        <v>39</v>
      </c>
    </row>
    <row r="119" spans="1:7" x14ac:dyDescent="0.3">
      <c r="A119" s="5" t="s">
        <v>189</v>
      </c>
      <c r="B119" s="5" t="s">
        <v>106</v>
      </c>
      <c r="C119" s="3" t="s">
        <v>208</v>
      </c>
      <c r="D119" s="6">
        <v>60</v>
      </c>
      <c r="E119" s="6">
        <v>28</v>
      </c>
      <c r="F119" s="6">
        <v>20</v>
      </c>
      <c r="G119" s="6">
        <f t="shared" si="3"/>
        <v>45</v>
      </c>
    </row>
    <row r="120" spans="1:7" x14ac:dyDescent="0.3">
      <c r="A120" s="5" t="s">
        <v>2</v>
      </c>
      <c r="B120" s="5" t="s">
        <v>106</v>
      </c>
      <c r="C120" s="3" t="s">
        <v>200</v>
      </c>
      <c r="D120" s="6">
        <v>62</v>
      </c>
      <c r="E120" s="6">
        <v>28</v>
      </c>
      <c r="F120" s="6">
        <v>19</v>
      </c>
      <c r="G120" s="6">
        <f t="shared" si="3"/>
        <v>44</v>
      </c>
    </row>
    <row r="121" spans="1:7" x14ac:dyDescent="0.3">
      <c r="A121" s="5" t="s">
        <v>190</v>
      </c>
      <c r="B121" s="5" t="s">
        <v>106</v>
      </c>
      <c r="C121" s="3" t="s">
        <v>203</v>
      </c>
      <c r="D121" s="6">
        <v>52</v>
      </c>
      <c r="E121" s="6">
        <v>25</v>
      </c>
      <c r="F121" s="6">
        <v>18</v>
      </c>
      <c r="G121" s="6">
        <f t="shared" si="3"/>
        <v>31</v>
      </c>
    </row>
    <row r="122" spans="1:7" x14ac:dyDescent="0.3">
      <c r="A122" s="5" t="s">
        <v>191</v>
      </c>
      <c r="B122" s="5" t="s">
        <v>106</v>
      </c>
      <c r="C122" s="3" t="s">
        <v>203</v>
      </c>
      <c r="D122" s="6">
        <v>66</v>
      </c>
      <c r="E122" s="6">
        <v>29</v>
      </c>
      <c r="F122" s="6">
        <v>22</v>
      </c>
      <c r="G122" s="6">
        <f t="shared" si="3"/>
        <v>56</v>
      </c>
    </row>
    <row r="123" spans="1:7" x14ac:dyDescent="0.3">
      <c r="A123" s="5" t="s">
        <v>192</v>
      </c>
      <c r="B123" s="5" t="s">
        <v>106</v>
      </c>
      <c r="C123" s="3" t="s">
        <v>203</v>
      </c>
      <c r="D123" s="6">
        <v>57</v>
      </c>
      <c r="E123" s="6">
        <v>27</v>
      </c>
      <c r="F123" s="6">
        <v>19</v>
      </c>
      <c r="G123" s="6">
        <f t="shared" si="3"/>
        <v>39</v>
      </c>
    </row>
    <row r="124" spans="1:7" x14ac:dyDescent="0.3">
      <c r="A124" s="5" t="s">
        <v>193</v>
      </c>
      <c r="B124" s="5" t="s">
        <v>106</v>
      </c>
      <c r="C124" s="3" t="s">
        <v>203</v>
      </c>
      <c r="D124" s="6">
        <v>59</v>
      </c>
      <c r="E124" s="6">
        <v>25</v>
      </c>
      <c r="F124" s="6">
        <v>18</v>
      </c>
      <c r="G124" s="6">
        <f t="shared" si="3"/>
        <v>35</v>
      </c>
    </row>
    <row r="125" spans="1:7" x14ac:dyDescent="0.3">
      <c r="A125" s="5" t="s">
        <v>194</v>
      </c>
      <c r="B125" s="5" t="s">
        <v>106</v>
      </c>
      <c r="C125" s="3" t="s">
        <v>203</v>
      </c>
      <c r="D125" s="6">
        <v>58</v>
      </c>
      <c r="E125" s="6">
        <v>25</v>
      </c>
      <c r="F125" s="6">
        <v>21</v>
      </c>
      <c r="G125" s="6">
        <f t="shared" si="3"/>
        <v>41</v>
      </c>
    </row>
    <row r="126" spans="1:7" x14ac:dyDescent="0.3">
      <c r="A126" s="5" t="s">
        <v>195</v>
      </c>
      <c r="B126" s="5" t="s">
        <v>106</v>
      </c>
      <c r="C126" s="3" t="s">
        <v>203</v>
      </c>
      <c r="D126" s="6">
        <v>63</v>
      </c>
      <c r="E126" s="6">
        <v>29</v>
      </c>
      <c r="F126" s="6">
        <v>22</v>
      </c>
      <c r="G126" s="6">
        <f t="shared" si="3"/>
        <v>54</v>
      </c>
    </row>
    <row r="127" spans="1:7" x14ac:dyDescent="0.3">
      <c r="A127" s="5" t="s">
        <v>196</v>
      </c>
      <c r="B127" s="5" t="s">
        <v>106</v>
      </c>
      <c r="C127" s="3" t="s">
        <v>203</v>
      </c>
      <c r="D127" s="6">
        <v>59</v>
      </c>
      <c r="E127" s="6">
        <v>25</v>
      </c>
      <c r="F127" s="6">
        <v>18</v>
      </c>
      <c r="G127" s="6">
        <f t="shared" si="3"/>
        <v>35</v>
      </c>
    </row>
    <row r="128" spans="1:7" x14ac:dyDescent="0.3">
      <c r="A128" s="5" t="s">
        <v>197</v>
      </c>
      <c r="B128" s="5" t="s">
        <v>106</v>
      </c>
      <c r="C128" s="3" t="s">
        <v>203</v>
      </c>
      <c r="D128" s="6">
        <v>66</v>
      </c>
      <c r="E128" s="6">
        <v>32</v>
      </c>
      <c r="F128" s="6">
        <v>22</v>
      </c>
      <c r="G128" s="6">
        <f t="shared" si="3"/>
        <v>62</v>
      </c>
    </row>
    <row r="129" spans="1:7" x14ac:dyDescent="0.3">
      <c r="A129" s="5" t="s">
        <v>198</v>
      </c>
      <c r="B129" s="5" t="s">
        <v>106</v>
      </c>
      <c r="C129" s="3" t="s">
        <v>203</v>
      </c>
      <c r="D129" s="6">
        <v>62</v>
      </c>
      <c r="E129" s="6">
        <v>29</v>
      </c>
      <c r="F129" s="6">
        <v>23</v>
      </c>
      <c r="G129" s="6">
        <f t="shared" si="3"/>
        <v>55</v>
      </c>
    </row>
    <row r="130" spans="1:7" x14ac:dyDescent="0.3">
      <c r="A130" s="5" t="s">
        <v>199</v>
      </c>
      <c r="B130" s="5" t="s">
        <v>106</v>
      </c>
      <c r="C130" s="3" t="s">
        <v>203</v>
      </c>
      <c r="D130" s="6">
        <v>63</v>
      </c>
      <c r="E130" s="6">
        <v>28</v>
      </c>
      <c r="F130" s="6">
        <v>22</v>
      </c>
      <c r="G130" s="6">
        <f t="shared" ref="G130:G161" si="4">ROUND((4/3)*(D130/10)*(E130/10)*(F130/10),0)</f>
        <v>52</v>
      </c>
    </row>
    <row r="131" spans="1:7" x14ac:dyDescent="0.3">
      <c r="A131" s="5" t="s">
        <v>29</v>
      </c>
      <c r="B131" s="5" t="s">
        <v>106</v>
      </c>
      <c r="C131" s="3" t="s">
        <v>200</v>
      </c>
      <c r="D131" s="6">
        <v>60</v>
      </c>
      <c r="E131" s="6">
        <v>27</v>
      </c>
      <c r="F131" s="6">
        <v>19</v>
      </c>
      <c r="G131" s="6">
        <f t="shared" si="4"/>
        <v>41</v>
      </c>
    </row>
    <row r="132" spans="1:7" x14ac:dyDescent="0.3">
      <c r="A132" s="5" t="s">
        <v>16</v>
      </c>
      <c r="B132" s="5" t="s">
        <v>106</v>
      </c>
      <c r="C132" s="3" t="s">
        <v>200</v>
      </c>
      <c r="D132" s="6">
        <v>60</v>
      </c>
      <c r="E132" s="6">
        <v>26</v>
      </c>
      <c r="F132" s="6">
        <v>19</v>
      </c>
      <c r="G132" s="6">
        <f t="shared" si="4"/>
        <v>40</v>
      </c>
    </row>
    <row r="133" spans="1:7" x14ac:dyDescent="0.3">
      <c r="A133" s="5" t="s">
        <v>13</v>
      </c>
      <c r="B133" s="5" t="s">
        <v>106</v>
      </c>
      <c r="C133" s="3" t="s">
        <v>200</v>
      </c>
      <c r="D133" s="6">
        <v>57</v>
      </c>
      <c r="E133" s="6">
        <v>26</v>
      </c>
      <c r="F133" s="6">
        <v>20</v>
      </c>
      <c r="G133" s="6">
        <f t="shared" si="4"/>
        <v>40</v>
      </c>
    </row>
    <row r="134" spans="1:7" x14ac:dyDescent="0.3">
      <c r="A134" s="5" t="s">
        <v>6</v>
      </c>
      <c r="B134" s="5" t="s">
        <v>106</v>
      </c>
      <c r="C134" s="3" t="s">
        <v>200</v>
      </c>
      <c r="D134" s="6">
        <v>59</v>
      </c>
      <c r="E134" s="6">
        <v>26</v>
      </c>
      <c r="F134" s="6">
        <v>20</v>
      </c>
      <c r="G134" s="6">
        <f t="shared" si="4"/>
        <v>41</v>
      </c>
    </row>
    <row r="135" spans="1:7" x14ac:dyDescent="0.3">
      <c r="A135" s="5" t="s">
        <v>37</v>
      </c>
      <c r="B135" s="5" t="s">
        <v>106</v>
      </c>
      <c r="C135" s="3" t="s">
        <v>200</v>
      </c>
      <c r="D135" s="6">
        <v>62</v>
      </c>
      <c r="E135" s="6">
        <v>26</v>
      </c>
      <c r="F135" s="6">
        <v>19</v>
      </c>
      <c r="G135" s="6">
        <f t="shared" si="4"/>
        <v>41</v>
      </c>
    </row>
    <row r="136" spans="1:7" x14ac:dyDescent="0.3">
      <c r="A136" s="5" t="s">
        <v>9</v>
      </c>
      <c r="B136" s="5" t="s">
        <v>106</v>
      </c>
      <c r="C136" s="3" t="s">
        <v>200</v>
      </c>
      <c r="D136" s="6">
        <v>66</v>
      </c>
      <c r="E136" s="6">
        <v>29</v>
      </c>
      <c r="F136" s="6">
        <v>21</v>
      </c>
      <c r="G136" s="6">
        <f t="shared" si="4"/>
        <v>54</v>
      </c>
    </row>
    <row r="137" spans="1:7" x14ac:dyDescent="0.3">
      <c r="A137" s="5" t="s">
        <v>3</v>
      </c>
      <c r="B137" s="5" t="s">
        <v>106</v>
      </c>
      <c r="C137" s="3" t="s">
        <v>200</v>
      </c>
      <c r="D137" s="6">
        <v>62</v>
      </c>
      <c r="E137" s="6">
        <v>28</v>
      </c>
      <c r="F137" s="6">
        <v>18</v>
      </c>
      <c r="G137" s="6">
        <f t="shared" si="4"/>
        <v>42</v>
      </c>
    </row>
    <row r="138" spans="1:7" x14ac:dyDescent="0.3">
      <c r="A138" s="5" t="s">
        <v>35</v>
      </c>
      <c r="B138" s="5" t="s">
        <v>106</v>
      </c>
      <c r="C138" s="3" t="s">
        <v>200</v>
      </c>
      <c r="D138" s="6">
        <v>57</v>
      </c>
      <c r="E138" s="6">
        <v>28</v>
      </c>
      <c r="F138" s="6">
        <v>19</v>
      </c>
      <c r="G138" s="6">
        <f t="shared" si="4"/>
        <v>40</v>
      </c>
    </row>
    <row r="139" spans="1:7" x14ac:dyDescent="0.3">
      <c r="A139" s="5" t="s">
        <v>38</v>
      </c>
      <c r="B139" s="5" t="s">
        <v>106</v>
      </c>
      <c r="C139" s="3" t="s">
        <v>200</v>
      </c>
      <c r="D139" s="6">
        <v>61</v>
      </c>
      <c r="E139" s="6">
        <v>27</v>
      </c>
      <c r="F139" s="6">
        <v>20</v>
      </c>
      <c r="G139" s="6">
        <f t="shared" si="4"/>
        <v>44</v>
      </c>
    </row>
    <row r="140" spans="1:7" x14ac:dyDescent="0.3">
      <c r="A140" s="5" t="s">
        <v>24</v>
      </c>
      <c r="B140" s="5" t="s">
        <v>106</v>
      </c>
      <c r="C140" s="3" t="s">
        <v>200</v>
      </c>
      <c r="D140" s="6">
        <v>68</v>
      </c>
      <c r="E140" s="6">
        <v>27</v>
      </c>
      <c r="F140" s="6">
        <v>21</v>
      </c>
      <c r="G140" s="6">
        <f t="shared" si="4"/>
        <v>51</v>
      </c>
    </row>
    <row r="141" spans="1:7" x14ac:dyDescent="0.3">
      <c r="A141" s="5" t="s">
        <v>12</v>
      </c>
      <c r="B141" s="5" t="s">
        <v>106</v>
      </c>
      <c r="C141" s="3" t="s">
        <v>200</v>
      </c>
      <c r="D141" s="6">
        <v>60</v>
      </c>
      <c r="E141" s="6">
        <v>26</v>
      </c>
      <c r="F141" s="6">
        <v>18</v>
      </c>
      <c r="G141" s="6">
        <f t="shared" si="4"/>
        <v>37</v>
      </c>
    </row>
    <row r="142" spans="1:7" x14ac:dyDescent="0.3">
      <c r="A142" s="5" t="s">
        <v>26</v>
      </c>
      <c r="B142" s="5" t="s">
        <v>106</v>
      </c>
      <c r="C142" s="3" t="s">
        <v>200</v>
      </c>
      <c r="D142" s="6">
        <v>59</v>
      </c>
      <c r="E142" s="6">
        <v>27</v>
      </c>
      <c r="F142" s="6">
        <v>20</v>
      </c>
      <c r="G142" s="6">
        <f t="shared" si="4"/>
        <v>42</v>
      </c>
    </row>
    <row r="143" spans="1:7" x14ac:dyDescent="0.3">
      <c r="A143" s="5" t="s">
        <v>34</v>
      </c>
      <c r="B143" s="5" t="s">
        <v>106</v>
      </c>
      <c r="C143" s="3" t="s">
        <v>200</v>
      </c>
      <c r="D143" s="6">
        <v>58</v>
      </c>
      <c r="E143" s="6">
        <v>25</v>
      </c>
      <c r="F143" s="6">
        <v>20</v>
      </c>
      <c r="G143" s="6">
        <f t="shared" si="4"/>
        <v>39</v>
      </c>
    </row>
    <row r="144" spans="1:7" x14ac:dyDescent="0.3">
      <c r="A144" s="5" t="s">
        <v>20</v>
      </c>
      <c r="B144" s="5" t="s">
        <v>106</v>
      </c>
      <c r="C144" s="3" t="s">
        <v>201</v>
      </c>
      <c r="D144" s="6">
        <v>57</v>
      </c>
      <c r="E144" s="6">
        <v>28</v>
      </c>
      <c r="F144" s="6">
        <v>18</v>
      </c>
      <c r="G144" s="6">
        <f t="shared" si="4"/>
        <v>38</v>
      </c>
    </row>
    <row r="145" spans="1:7" x14ac:dyDescent="0.3">
      <c r="A145" s="5" t="s">
        <v>39</v>
      </c>
      <c r="B145" s="5" t="s">
        <v>106</v>
      </c>
      <c r="C145" s="3" t="s">
        <v>201</v>
      </c>
      <c r="D145" s="6">
        <v>62</v>
      </c>
      <c r="E145" s="6">
        <v>28</v>
      </c>
      <c r="F145" s="6">
        <v>29</v>
      </c>
      <c r="G145" s="6">
        <f t="shared" si="4"/>
        <v>67</v>
      </c>
    </row>
    <row r="146" spans="1:7" x14ac:dyDescent="0.3">
      <c r="A146" s="5" t="s">
        <v>15</v>
      </c>
      <c r="B146" s="5" t="s">
        <v>106</v>
      </c>
      <c r="C146" s="3" t="s">
        <v>201</v>
      </c>
      <c r="D146" s="6">
        <v>61</v>
      </c>
      <c r="E146" s="6">
        <v>26</v>
      </c>
      <c r="F146" s="6">
        <v>19</v>
      </c>
      <c r="G146" s="6">
        <f t="shared" si="4"/>
        <v>40</v>
      </c>
    </row>
    <row r="147" spans="1:7" x14ac:dyDescent="0.3">
      <c r="A147" s="5" t="s">
        <v>28</v>
      </c>
      <c r="B147" s="5" t="s">
        <v>106</v>
      </c>
      <c r="C147" s="3" t="s">
        <v>201</v>
      </c>
      <c r="D147" s="6">
        <v>59</v>
      </c>
      <c r="E147" s="6">
        <v>28</v>
      </c>
      <c r="F147" s="6">
        <v>19</v>
      </c>
      <c r="G147" s="6">
        <f t="shared" si="4"/>
        <v>42</v>
      </c>
    </row>
    <row r="148" spans="1:7" x14ac:dyDescent="0.3">
      <c r="A148" s="5" t="s">
        <v>36</v>
      </c>
      <c r="B148" s="5" t="s">
        <v>106</v>
      </c>
      <c r="C148" s="3" t="s">
        <v>201</v>
      </c>
      <c r="D148" s="6">
        <v>52</v>
      </c>
      <c r="E148" s="6">
        <v>24</v>
      </c>
      <c r="F148" s="6">
        <v>18</v>
      </c>
      <c r="G148" s="6">
        <f t="shared" si="4"/>
        <v>30</v>
      </c>
    </row>
    <row r="149" spans="1:7" x14ac:dyDescent="0.3">
      <c r="A149" s="5" t="s">
        <v>30</v>
      </c>
      <c r="B149" s="5" t="s">
        <v>106</v>
      </c>
      <c r="C149" s="3" t="s">
        <v>201</v>
      </c>
      <c r="D149" s="6">
        <v>57</v>
      </c>
      <c r="E149" s="6">
        <v>26</v>
      </c>
      <c r="F149" s="6">
        <v>20</v>
      </c>
      <c r="G149" s="6">
        <f t="shared" si="4"/>
        <v>40</v>
      </c>
    </row>
    <row r="150" spans="1:7" x14ac:dyDescent="0.3">
      <c r="A150" s="5" t="s">
        <v>4</v>
      </c>
      <c r="B150" s="5" t="s">
        <v>106</v>
      </c>
      <c r="C150" s="3" t="s">
        <v>201</v>
      </c>
      <c r="D150" s="6">
        <v>62</v>
      </c>
      <c r="E150" s="6">
        <v>28</v>
      </c>
      <c r="F150" s="6">
        <v>20</v>
      </c>
      <c r="G150" s="6">
        <f t="shared" si="4"/>
        <v>46</v>
      </c>
    </row>
    <row r="151" spans="1:7" x14ac:dyDescent="0.3">
      <c r="A151" s="5" t="s">
        <v>7</v>
      </c>
      <c r="B151" s="5" t="s">
        <v>106</v>
      </c>
      <c r="C151" s="3" t="s">
        <v>201</v>
      </c>
      <c r="D151" s="6">
        <v>65</v>
      </c>
      <c r="E151" s="6">
        <v>30</v>
      </c>
      <c r="F151" s="6">
        <v>19</v>
      </c>
      <c r="G151" s="6">
        <f t="shared" si="4"/>
        <v>49</v>
      </c>
    </row>
    <row r="152" spans="1:7" x14ac:dyDescent="0.3">
      <c r="A152" s="5" t="s">
        <v>22</v>
      </c>
      <c r="B152" s="5" t="s">
        <v>106</v>
      </c>
      <c r="C152" s="3" t="s">
        <v>201</v>
      </c>
      <c r="D152" s="6">
        <v>63</v>
      </c>
      <c r="E152" s="6">
        <v>26</v>
      </c>
      <c r="F152" s="6">
        <v>21</v>
      </c>
      <c r="G152" s="6">
        <f t="shared" si="4"/>
        <v>46</v>
      </c>
    </row>
    <row r="153" spans="1:7" x14ac:dyDescent="0.3">
      <c r="A153" s="5" t="s">
        <v>1</v>
      </c>
      <c r="B153" s="5" t="s">
        <v>106</v>
      </c>
      <c r="C153" s="3" t="s">
        <v>201</v>
      </c>
      <c r="D153" s="6">
        <v>58</v>
      </c>
      <c r="E153" s="6">
        <v>25</v>
      </c>
      <c r="F153" s="6">
        <v>18</v>
      </c>
      <c r="G153" s="6">
        <f t="shared" si="4"/>
        <v>35</v>
      </c>
    </row>
    <row r="154" spans="1:7" x14ac:dyDescent="0.3">
      <c r="A154" s="5" t="s">
        <v>32</v>
      </c>
      <c r="B154" s="5" t="s">
        <v>106</v>
      </c>
      <c r="C154" s="3" t="s">
        <v>201</v>
      </c>
      <c r="D154" s="6">
        <v>52</v>
      </c>
      <c r="E154" s="6">
        <v>23</v>
      </c>
      <c r="F154" s="6">
        <v>17</v>
      </c>
      <c r="G154" s="6">
        <f t="shared" si="4"/>
        <v>27</v>
      </c>
    </row>
    <row r="155" spans="1:7" x14ac:dyDescent="0.3">
      <c r="A155" s="5" t="s">
        <v>17</v>
      </c>
      <c r="B155" s="5" t="s">
        <v>106</v>
      </c>
      <c r="C155" s="3" t="s">
        <v>201</v>
      </c>
      <c r="D155" s="6">
        <v>52</v>
      </c>
      <c r="E155" s="6">
        <v>22</v>
      </c>
      <c r="F155" s="6">
        <v>16</v>
      </c>
      <c r="G155" s="6">
        <f t="shared" si="4"/>
        <v>24</v>
      </c>
    </row>
    <row r="156" spans="1:7" x14ac:dyDescent="0.3">
      <c r="A156" s="5" t="s">
        <v>33</v>
      </c>
      <c r="B156" s="5" t="s">
        <v>106</v>
      </c>
      <c r="C156" s="3" t="s">
        <v>201</v>
      </c>
      <c r="D156" s="6">
        <v>58</v>
      </c>
      <c r="E156" s="6">
        <v>28</v>
      </c>
      <c r="F156" s="6">
        <v>18</v>
      </c>
      <c r="G156" s="6">
        <f t="shared" si="4"/>
        <v>39</v>
      </c>
    </row>
    <row r="157" spans="1:7" x14ac:dyDescent="0.3">
      <c r="A157" s="5" t="s">
        <v>40</v>
      </c>
      <c r="B157" s="5" t="s">
        <v>106</v>
      </c>
      <c r="C157" s="3" t="s">
        <v>201</v>
      </c>
      <c r="D157" s="6">
        <v>68</v>
      </c>
      <c r="E157" s="6">
        <v>30</v>
      </c>
      <c r="F157" s="6">
        <v>22</v>
      </c>
      <c r="G157" s="6">
        <f t="shared" si="4"/>
        <v>60</v>
      </c>
    </row>
    <row r="158" spans="1:7" x14ac:dyDescent="0.3">
      <c r="A158" s="5" t="s">
        <v>31</v>
      </c>
      <c r="B158" s="5" t="s">
        <v>106</v>
      </c>
      <c r="C158" s="3" t="s">
        <v>201</v>
      </c>
      <c r="D158" s="6">
        <v>56</v>
      </c>
      <c r="E158" s="6">
        <v>25</v>
      </c>
      <c r="F158" s="6">
        <v>19</v>
      </c>
      <c r="G158" s="6">
        <f t="shared" si="4"/>
        <v>35</v>
      </c>
    </row>
    <row r="159" spans="1:7" x14ac:dyDescent="0.3">
      <c r="A159" s="5" t="s">
        <v>25</v>
      </c>
      <c r="B159" s="5" t="s">
        <v>106</v>
      </c>
      <c r="C159" s="3" t="s">
        <v>202</v>
      </c>
      <c r="D159" s="6">
        <v>62</v>
      </c>
      <c r="E159" s="6">
        <v>29</v>
      </c>
      <c r="F159" s="6">
        <v>23</v>
      </c>
      <c r="G159" s="6">
        <f t="shared" si="4"/>
        <v>55</v>
      </c>
    </row>
    <row r="160" spans="1:7" x14ac:dyDescent="0.3">
      <c r="A160" s="5" t="s">
        <v>41</v>
      </c>
      <c r="B160" s="5" t="s">
        <v>106</v>
      </c>
      <c r="C160" s="3" t="s">
        <v>202</v>
      </c>
      <c r="D160" s="6">
        <v>52</v>
      </c>
      <c r="E160" s="6">
        <v>25</v>
      </c>
      <c r="F160" s="6">
        <v>17</v>
      </c>
      <c r="G160" s="6">
        <f t="shared" si="4"/>
        <v>29</v>
      </c>
    </row>
    <row r="161" spans="1:7" x14ac:dyDescent="0.3">
      <c r="A161" s="5" t="s">
        <v>21</v>
      </c>
      <c r="B161" s="5" t="s">
        <v>106</v>
      </c>
      <c r="C161" s="3" t="s">
        <v>202</v>
      </c>
      <c r="D161" s="6">
        <v>56</v>
      </c>
      <c r="E161" s="6">
        <v>25</v>
      </c>
      <c r="F161" s="6">
        <v>20</v>
      </c>
      <c r="G161" s="6">
        <f t="shared" si="4"/>
        <v>37</v>
      </c>
    </row>
    <row r="162" spans="1:7" x14ac:dyDescent="0.3">
      <c r="A162" s="5" t="s">
        <v>27</v>
      </c>
      <c r="B162" s="5" t="s">
        <v>106</v>
      </c>
      <c r="C162" s="3" t="s">
        <v>202</v>
      </c>
      <c r="D162" s="6">
        <v>67</v>
      </c>
      <c r="E162" s="6">
        <v>26</v>
      </c>
      <c r="F162" s="6">
        <v>23</v>
      </c>
      <c r="G162" s="6">
        <f t="shared" ref="G162:G189" si="5">ROUND((4/3)*(D162/10)*(E162/10)*(F162/10),0)</f>
        <v>53</v>
      </c>
    </row>
    <row r="163" spans="1:7" x14ac:dyDescent="0.3">
      <c r="A163" s="5" t="s">
        <v>19</v>
      </c>
      <c r="B163" s="5" t="s">
        <v>106</v>
      </c>
      <c r="C163" s="3" t="s">
        <v>202</v>
      </c>
      <c r="D163" s="6">
        <v>58</v>
      </c>
      <c r="E163" s="6">
        <v>27</v>
      </c>
      <c r="F163" s="6">
        <v>19</v>
      </c>
      <c r="G163" s="6">
        <f t="shared" si="5"/>
        <v>40</v>
      </c>
    </row>
    <row r="164" spans="1:7" x14ac:dyDescent="0.3">
      <c r="A164" s="5" t="s">
        <v>14</v>
      </c>
      <c r="B164" s="5" t="s">
        <v>106</v>
      </c>
      <c r="C164" s="3" t="s">
        <v>202</v>
      </c>
      <c r="D164" s="6">
        <v>63</v>
      </c>
      <c r="E164" s="6">
        <v>28</v>
      </c>
      <c r="F164" s="6">
        <v>19</v>
      </c>
      <c r="G164" s="6">
        <f t="shared" si="5"/>
        <v>45</v>
      </c>
    </row>
    <row r="165" spans="1:7" x14ac:dyDescent="0.3">
      <c r="A165" s="5" t="s">
        <v>10</v>
      </c>
      <c r="B165" s="5" t="s">
        <v>106</v>
      </c>
      <c r="C165" s="3" t="s">
        <v>202</v>
      </c>
      <c r="D165" s="6">
        <v>54</v>
      </c>
      <c r="E165" s="6">
        <v>24</v>
      </c>
      <c r="F165" s="6">
        <v>16</v>
      </c>
      <c r="G165" s="6">
        <f t="shared" si="5"/>
        <v>28</v>
      </c>
    </row>
    <row r="166" spans="1:7" x14ac:dyDescent="0.3">
      <c r="A166" s="5" t="s">
        <v>8</v>
      </c>
      <c r="B166" s="5" t="s">
        <v>106</v>
      </c>
      <c r="C166" s="3" t="s">
        <v>202</v>
      </c>
      <c r="D166" s="6">
        <v>60</v>
      </c>
      <c r="E166" s="6">
        <v>28</v>
      </c>
      <c r="F166" s="6">
        <v>20</v>
      </c>
      <c r="G166" s="6">
        <f t="shared" si="5"/>
        <v>45</v>
      </c>
    </row>
    <row r="167" spans="1:7" x14ac:dyDescent="0.3">
      <c r="A167" s="5" t="s">
        <v>11</v>
      </c>
      <c r="B167" s="5" t="s">
        <v>106</v>
      </c>
      <c r="C167" s="3" t="s">
        <v>202</v>
      </c>
      <c r="D167" s="6">
        <v>56</v>
      </c>
      <c r="E167" s="6">
        <v>24</v>
      </c>
      <c r="F167" s="6">
        <v>20</v>
      </c>
      <c r="G167" s="6">
        <f t="shared" si="5"/>
        <v>36</v>
      </c>
    </row>
    <row r="168" spans="1:7" x14ac:dyDescent="0.3">
      <c r="A168" s="5" t="s">
        <v>5</v>
      </c>
      <c r="B168" s="5" t="s">
        <v>106</v>
      </c>
      <c r="C168" s="3" t="s">
        <v>202</v>
      </c>
      <c r="D168" s="6">
        <v>55</v>
      </c>
      <c r="E168" s="6">
        <v>24</v>
      </c>
      <c r="F168" s="6">
        <v>18</v>
      </c>
      <c r="G168" s="6">
        <f t="shared" si="5"/>
        <v>32</v>
      </c>
    </row>
    <row r="169" spans="1:7" x14ac:dyDescent="0.3">
      <c r="A169" s="5" t="s">
        <v>23</v>
      </c>
      <c r="B169" s="5" t="s">
        <v>106</v>
      </c>
      <c r="C169" s="3" t="s">
        <v>202</v>
      </c>
      <c r="D169" s="6">
        <v>58</v>
      </c>
      <c r="E169" s="6">
        <v>25</v>
      </c>
      <c r="F169" s="6">
        <v>16</v>
      </c>
      <c r="G169" s="6">
        <f t="shared" si="5"/>
        <v>31</v>
      </c>
    </row>
    <row r="170" spans="1:7" x14ac:dyDescent="0.3">
      <c r="A170" s="5" t="s">
        <v>44</v>
      </c>
      <c r="B170" s="5" t="s">
        <v>106</v>
      </c>
      <c r="C170" s="3" t="s">
        <v>202</v>
      </c>
      <c r="D170" s="6">
        <v>57</v>
      </c>
      <c r="E170" s="6">
        <v>24</v>
      </c>
      <c r="F170" s="6">
        <v>16</v>
      </c>
      <c r="G170" s="6">
        <f t="shared" si="5"/>
        <v>29</v>
      </c>
    </row>
    <row r="171" spans="1:7" x14ac:dyDescent="0.3">
      <c r="A171" s="5" t="s">
        <v>46</v>
      </c>
      <c r="B171" s="5" t="s">
        <v>106</v>
      </c>
      <c r="C171" s="3" t="s">
        <v>202</v>
      </c>
      <c r="D171" s="6">
        <v>57</v>
      </c>
      <c r="E171" s="6">
        <v>25</v>
      </c>
      <c r="F171" s="6">
        <v>18</v>
      </c>
      <c r="G171" s="6">
        <f t="shared" si="5"/>
        <v>34</v>
      </c>
    </row>
    <row r="172" spans="1:7" x14ac:dyDescent="0.3">
      <c r="A172" s="5" t="s">
        <v>47</v>
      </c>
      <c r="B172" s="5" t="s">
        <v>106</v>
      </c>
      <c r="C172" s="3" t="s">
        <v>202</v>
      </c>
      <c r="D172" s="6">
        <v>61</v>
      </c>
      <c r="E172" s="6">
        <v>25</v>
      </c>
      <c r="F172" s="6">
        <v>20</v>
      </c>
      <c r="G172" s="6">
        <f t="shared" si="5"/>
        <v>41</v>
      </c>
    </row>
    <row r="173" spans="1:7" x14ac:dyDescent="0.3">
      <c r="A173" s="5" t="s">
        <v>48</v>
      </c>
      <c r="B173" s="5" t="s">
        <v>106</v>
      </c>
      <c r="C173" s="3" t="s">
        <v>202</v>
      </c>
      <c r="D173" s="6">
        <v>56</v>
      </c>
      <c r="E173" s="6">
        <v>25</v>
      </c>
      <c r="F173" s="6">
        <v>18</v>
      </c>
      <c r="G173" s="6">
        <f t="shared" si="5"/>
        <v>34</v>
      </c>
    </row>
    <row r="174" spans="1:7" x14ac:dyDescent="0.3">
      <c r="A174" s="5" t="s">
        <v>49</v>
      </c>
      <c r="B174" s="5" t="s">
        <v>106</v>
      </c>
      <c r="C174" s="3" t="s">
        <v>202</v>
      </c>
      <c r="D174" s="6">
        <v>65</v>
      </c>
      <c r="E174" s="6">
        <v>28</v>
      </c>
      <c r="F174" s="6">
        <v>21</v>
      </c>
      <c r="G174" s="6">
        <f t="shared" si="5"/>
        <v>51</v>
      </c>
    </row>
    <row r="175" spans="1:7" x14ac:dyDescent="0.3">
      <c r="A175" s="5" t="s">
        <v>50</v>
      </c>
      <c r="B175" s="5" t="s">
        <v>106</v>
      </c>
      <c r="C175" s="3" t="s">
        <v>200</v>
      </c>
      <c r="D175" s="6">
        <v>52</v>
      </c>
      <c r="E175" s="6">
        <v>24</v>
      </c>
      <c r="F175" s="6">
        <v>19</v>
      </c>
      <c r="G175" s="6">
        <f t="shared" si="5"/>
        <v>32</v>
      </c>
    </row>
    <row r="176" spans="1:7" x14ac:dyDescent="0.3">
      <c r="A176" s="5" t="s">
        <v>51</v>
      </c>
      <c r="B176" s="5" t="s">
        <v>106</v>
      </c>
      <c r="C176" s="3" t="s">
        <v>200</v>
      </c>
      <c r="D176" s="6">
        <v>51</v>
      </c>
      <c r="E176" s="6">
        <v>24</v>
      </c>
      <c r="F176" s="6">
        <v>18</v>
      </c>
      <c r="G176" s="6">
        <f t="shared" si="5"/>
        <v>29</v>
      </c>
    </row>
    <row r="177" spans="1:7" x14ac:dyDescent="0.3">
      <c r="A177" s="5" t="s">
        <v>52</v>
      </c>
      <c r="B177" s="5" t="s">
        <v>106</v>
      </c>
      <c r="C177" s="3" t="s">
        <v>200</v>
      </c>
      <c r="D177" s="6">
        <v>58</v>
      </c>
      <c r="E177" s="6">
        <v>27</v>
      </c>
      <c r="F177" s="6">
        <v>19</v>
      </c>
      <c r="G177" s="6">
        <f t="shared" si="5"/>
        <v>40</v>
      </c>
    </row>
    <row r="178" spans="1:7" x14ac:dyDescent="0.3">
      <c r="A178" s="5" t="s">
        <v>53</v>
      </c>
      <c r="B178" s="5" t="s">
        <v>106</v>
      </c>
      <c r="C178" s="3" t="s">
        <v>200</v>
      </c>
      <c r="D178" s="6">
        <v>56</v>
      </c>
      <c r="E178" s="6">
        <v>26</v>
      </c>
      <c r="F178" s="6">
        <v>19</v>
      </c>
      <c r="G178" s="6">
        <f t="shared" si="5"/>
        <v>37</v>
      </c>
    </row>
    <row r="179" spans="1:7" x14ac:dyDescent="0.3">
      <c r="A179" s="5" t="s">
        <v>42</v>
      </c>
      <c r="B179" s="5" t="s">
        <v>106</v>
      </c>
      <c r="C179" s="3" t="s">
        <v>200</v>
      </c>
      <c r="D179" s="6">
        <v>56</v>
      </c>
      <c r="E179" s="6">
        <v>26</v>
      </c>
      <c r="F179" s="6">
        <v>18</v>
      </c>
      <c r="G179" s="6">
        <f t="shared" si="5"/>
        <v>35</v>
      </c>
    </row>
    <row r="180" spans="1:7" x14ac:dyDescent="0.3">
      <c r="A180" s="5" t="s">
        <v>66</v>
      </c>
      <c r="B180" s="5" t="s">
        <v>106</v>
      </c>
      <c r="C180" s="3" t="s">
        <v>201</v>
      </c>
      <c r="D180" s="6">
        <v>62</v>
      </c>
      <c r="E180" s="6">
        <v>28</v>
      </c>
      <c r="F180" s="6">
        <v>21</v>
      </c>
      <c r="G180" s="6">
        <f t="shared" si="5"/>
        <v>49</v>
      </c>
    </row>
    <row r="181" spans="1:7" x14ac:dyDescent="0.3">
      <c r="A181" s="5" t="s">
        <v>67</v>
      </c>
      <c r="B181" s="5" t="s">
        <v>106</v>
      </c>
      <c r="C181" s="3" t="s">
        <v>201</v>
      </c>
      <c r="D181" s="6">
        <v>60</v>
      </c>
      <c r="E181" s="6">
        <v>25</v>
      </c>
      <c r="F181" s="6">
        <v>19</v>
      </c>
      <c r="G181" s="6">
        <f t="shared" si="5"/>
        <v>38</v>
      </c>
    </row>
    <row r="182" spans="1:7" x14ac:dyDescent="0.3">
      <c r="A182" s="5" t="s">
        <v>68</v>
      </c>
      <c r="B182" s="5" t="s">
        <v>106</v>
      </c>
      <c r="C182" s="3" t="s">
        <v>201</v>
      </c>
      <c r="D182" s="6">
        <v>61</v>
      </c>
      <c r="E182" s="6">
        <v>26</v>
      </c>
      <c r="F182" s="6">
        <v>17</v>
      </c>
      <c r="G182" s="6">
        <f t="shared" si="5"/>
        <v>36</v>
      </c>
    </row>
    <row r="183" spans="1:7" x14ac:dyDescent="0.3">
      <c r="A183" s="5" t="s">
        <v>69</v>
      </c>
      <c r="B183" s="5" t="s">
        <v>106</v>
      </c>
      <c r="C183" s="3" t="s">
        <v>201</v>
      </c>
      <c r="D183" s="6">
        <v>55</v>
      </c>
      <c r="E183" s="6">
        <v>25</v>
      </c>
      <c r="F183" s="6">
        <v>17</v>
      </c>
      <c r="G183" s="6">
        <f t="shared" si="5"/>
        <v>31</v>
      </c>
    </row>
    <row r="184" spans="1:7" x14ac:dyDescent="0.3">
      <c r="A184" s="5" t="s">
        <v>43</v>
      </c>
      <c r="B184" s="5" t="s">
        <v>106</v>
      </c>
      <c r="C184" s="3" t="s">
        <v>201</v>
      </c>
      <c r="D184" s="6">
        <v>68</v>
      </c>
      <c r="E184" s="6">
        <v>30</v>
      </c>
      <c r="F184" s="6">
        <v>23</v>
      </c>
      <c r="G184" s="6">
        <f t="shared" si="5"/>
        <v>63</v>
      </c>
    </row>
    <row r="185" spans="1:7" x14ac:dyDescent="0.3">
      <c r="A185" s="5" t="s">
        <v>70</v>
      </c>
      <c r="B185" s="5" t="s">
        <v>106</v>
      </c>
      <c r="C185" s="3" t="s">
        <v>202</v>
      </c>
      <c r="D185" s="6">
        <v>58</v>
      </c>
      <c r="E185" s="6">
        <v>27</v>
      </c>
      <c r="F185" s="6">
        <v>18</v>
      </c>
      <c r="G185" s="6">
        <f t="shared" si="5"/>
        <v>38</v>
      </c>
    </row>
    <row r="186" spans="1:7" x14ac:dyDescent="0.3">
      <c r="A186" s="5" t="s">
        <v>45</v>
      </c>
      <c r="B186" s="5" t="s">
        <v>106</v>
      </c>
      <c r="C186" s="3" t="s">
        <v>202</v>
      </c>
      <c r="D186" s="6">
        <v>67</v>
      </c>
      <c r="E186" s="6">
        <v>28</v>
      </c>
      <c r="F186" s="6">
        <v>20</v>
      </c>
      <c r="G186" s="6">
        <f t="shared" si="5"/>
        <v>50</v>
      </c>
    </row>
    <row r="187" spans="1:7" x14ac:dyDescent="0.3">
      <c r="A187" s="5" t="s">
        <v>71</v>
      </c>
      <c r="B187" s="5" t="s">
        <v>106</v>
      </c>
      <c r="C187" s="3" t="s">
        <v>202</v>
      </c>
      <c r="D187" s="6">
        <v>61</v>
      </c>
      <c r="E187" s="6">
        <v>26</v>
      </c>
      <c r="F187" s="6">
        <v>20</v>
      </c>
      <c r="G187" s="6">
        <f t="shared" si="5"/>
        <v>42</v>
      </c>
    </row>
    <row r="188" spans="1:7" x14ac:dyDescent="0.3">
      <c r="A188" s="5" t="s">
        <v>72</v>
      </c>
      <c r="B188" s="5" t="s">
        <v>106</v>
      </c>
      <c r="C188" s="3" t="s">
        <v>202</v>
      </c>
      <c r="D188" s="6">
        <v>58</v>
      </c>
      <c r="E188" s="6">
        <v>25</v>
      </c>
      <c r="F188" s="6">
        <v>18</v>
      </c>
      <c r="G188" s="6">
        <f t="shared" si="5"/>
        <v>35</v>
      </c>
    </row>
    <row r="189" spans="1:7" x14ac:dyDescent="0.3">
      <c r="A189" s="5" t="s">
        <v>73</v>
      </c>
      <c r="B189" s="5" t="s">
        <v>106</v>
      </c>
      <c r="C189" s="3" t="s">
        <v>202</v>
      </c>
      <c r="D189" s="6">
        <v>64</v>
      </c>
      <c r="E189" s="6">
        <v>29</v>
      </c>
      <c r="F189" s="6">
        <v>21</v>
      </c>
      <c r="G189" s="6">
        <f t="shared" si="5"/>
        <v>52</v>
      </c>
    </row>
    <row r="235" spans="4:7" x14ac:dyDescent="0.3">
      <c r="D235" s="6">
        <v>57</v>
      </c>
      <c r="E235" s="3">
        <v>25</v>
      </c>
      <c r="F235" s="3">
        <v>18</v>
      </c>
      <c r="G235" s="6">
        <f t="shared" ref="G235:G240" si="6">ROUND((4/3)*(D235/10)*(E235/10)*(F235/10),0)</f>
        <v>34</v>
      </c>
    </row>
    <row r="236" spans="4:7" x14ac:dyDescent="0.3">
      <c r="D236" s="6">
        <v>67</v>
      </c>
      <c r="E236" s="3">
        <v>28</v>
      </c>
      <c r="F236" s="3">
        <v>19</v>
      </c>
      <c r="G236" s="6">
        <f t="shared" si="6"/>
        <v>48</v>
      </c>
    </row>
    <row r="237" spans="4:7" x14ac:dyDescent="0.3">
      <c r="D237" s="6">
        <v>65</v>
      </c>
      <c r="E237" s="3">
        <v>28</v>
      </c>
      <c r="F237" s="3">
        <v>20</v>
      </c>
      <c r="G237" s="6">
        <f t="shared" si="6"/>
        <v>49</v>
      </c>
    </row>
    <row r="238" spans="4:7" x14ac:dyDescent="0.3">
      <c r="D238" s="6">
        <v>54</v>
      </c>
      <c r="E238" s="3">
        <v>27</v>
      </c>
      <c r="F238" s="3">
        <v>19</v>
      </c>
      <c r="G238" s="6">
        <f t="shared" si="6"/>
        <v>37</v>
      </c>
    </row>
    <row r="239" spans="4:7" x14ac:dyDescent="0.3">
      <c r="D239" s="6">
        <v>66</v>
      </c>
      <c r="E239" s="3">
        <v>28</v>
      </c>
      <c r="F239" s="3">
        <v>22</v>
      </c>
      <c r="G239" s="6">
        <f t="shared" si="6"/>
        <v>54</v>
      </c>
    </row>
    <row r="240" spans="4:7" x14ac:dyDescent="0.3">
      <c r="D240" s="6">
        <v>52</v>
      </c>
      <c r="E240" s="6">
        <v>24</v>
      </c>
      <c r="F240" s="6">
        <v>17</v>
      </c>
      <c r="G240" s="6">
        <f t="shared" si="6"/>
        <v>28</v>
      </c>
    </row>
  </sheetData>
  <sortState xmlns:xlrd2="http://schemas.microsoft.com/office/spreadsheetml/2017/richdata2" ref="A2:G612">
    <sortCondition ref="A2:A6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G114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4.4" x14ac:dyDescent="0.3"/>
  <cols>
    <col min="1" max="7" width="13.33203125" style="3" customWidth="1"/>
  </cols>
  <sheetData>
    <row r="1" spans="1:7" x14ac:dyDescent="0.3">
      <c r="A1" s="2" t="s">
        <v>0</v>
      </c>
      <c r="B1" s="2" t="s">
        <v>104</v>
      </c>
      <c r="C1" s="2" t="s">
        <v>76</v>
      </c>
      <c r="D1" s="2" t="s">
        <v>77</v>
      </c>
      <c r="E1" s="2" t="s">
        <v>74</v>
      </c>
      <c r="F1" s="2" t="s">
        <v>75</v>
      </c>
      <c r="G1" s="2" t="s">
        <v>328</v>
      </c>
    </row>
    <row r="2" spans="1:7" x14ac:dyDescent="0.3">
      <c r="A2" t="s">
        <v>224</v>
      </c>
      <c r="B2" t="s">
        <v>212</v>
      </c>
      <c r="C2" s="3" t="s">
        <v>326</v>
      </c>
      <c r="D2" s="3" t="str">
        <f>C2&amp;"-"&amp;B2</f>
        <v>C-littleneck</v>
      </c>
      <c r="E2" s="3">
        <v>5.8084437969999998</v>
      </c>
      <c r="F2" s="3">
        <f>E2/G2</f>
        <v>2.7625671252995758</v>
      </c>
      <c r="G2" s="3">
        <v>2.1025530000000003</v>
      </c>
    </row>
    <row r="3" spans="1:7" x14ac:dyDescent="0.3">
      <c r="A3" t="s">
        <v>306</v>
      </c>
      <c r="B3" t="s">
        <v>266</v>
      </c>
      <c r="C3" s="3" t="s">
        <v>327</v>
      </c>
      <c r="D3" s="3" t="str">
        <f>C3&amp;"-"&amp;B3</f>
        <v>T-manila</v>
      </c>
      <c r="E3" s="3">
        <v>6.6701013759999999</v>
      </c>
      <c r="F3" s="3">
        <f>E3/G3</f>
        <v>3.2383565983304505</v>
      </c>
      <c r="G3" s="3">
        <v>2.0597180000000002</v>
      </c>
    </row>
    <row r="4" spans="1:7" x14ac:dyDescent="0.3">
      <c r="A4" t="s">
        <v>324</v>
      </c>
      <c r="B4" t="s">
        <v>266</v>
      </c>
      <c r="C4" s="3" t="s">
        <v>327</v>
      </c>
      <c r="D4" s="3" t="str">
        <f>C4&amp;"-"&amp;B4</f>
        <v>T-manila</v>
      </c>
      <c r="E4" s="3">
        <v>6.067951957</v>
      </c>
      <c r="F4" s="3">
        <f>E4/G4</f>
        <v>3.3627086605507146</v>
      </c>
      <c r="G4" s="3">
        <v>1.8044834000000003</v>
      </c>
    </row>
    <row r="5" spans="1:7" x14ac:dyDescent="0.3">
      <c r="A5" t="s">
        <v>217</v>
      </c>
      <c r="B5" t="s">
        <v>212</v>
      </c>
      <c r="C5" s="3" t="s">
        <v>326</v>
      </c>
      <c r="D5" s="3" t="str">
        <f>C5&amp;"-"&amp;B5</f>
        <v>C-littleneck</v>
      </c>
      <c r="E5" s="3">
        <v>6.1729191180000003</v>
      </c>
      <c r="F5" s="3">
        <f>E5/G5</f>
        <v>3.967240254988984</v>
      </c>
      <c r="G5" s="3">
        <v>1.5559731000000001</v>
      </c>
    </row>
    <row r="6" spans="1:7" x14ac:dyDescent="0.3">
      <c r="A6" t="s">
        <v>265</v>
      </c>
      <c r="B6" t="s">
        <v>212</v>
      </c>
      <c r="C6" s="3" t="s">
        <v>327</v>
      </c>
      <c r="D6" s="3" t="str">
        <f>C6&amp;"-"&amp;B6</f>
        <v>T-littleneck</v>
      </c>
      <c r="E6" s="3">
        <v>9.5877976609999997</v>
      </c>
      <c r="F6" s="3">
        <f>E6/G6</f>
        <v>4.3770054729701195</v>
      </c>
      <c r="G6" s="3">
        <v>2.1904925</v>
      </c>
    </row>
    <row r="7" spans="1:7" x14ac:dyDescent="0.3">
      <c r="A7" t="s">
        <v>280</v>
      </c>
      <c r="B7" t="s">
        <v>266</v>
      </c>
      <c r="C7" s="3" t="s">
        <v>326</v>
      </c>
      <c r="D7" s="3" t="str">
        <f>C7&amp;"-"&amp;B7</f>
        <v>C-manila</v>
      </c>
      <c r="E7" s="3">
        <v>7.5233141879999996</v>
      </c>
      <c r="F7" s="3">
        <f>E7/G7</f>
        <v>4.7252388814925981</v>
      </c>
      <c r="G7" s="3">
        <v>1.5921553125000003</v>
      </c>
    </row>
    <row r="8" spans="1:7" x14ac:dyDescent="0.3">
      <c r="A8" t="s">
        <v>276</v>
      </c>
      <c r="B8" t="s">
        <v>266</v>
      </c>
      <c r="C8" s="3" t="s">
        <v>326</v>
      </c>
      <c r="D8" s="3" t="str">
        <f>C8&amp;"-"&amp;B8</f>
        <v>C-manila</v>
      </c>
      <c r="E8" s="3">
        <v>11.812208589999999</v>
      </c>
      <c r="F8" s="3">
        <f>E8/G8</f>
        <v>5.0777732397306288</v>
      </c>
      <c r="G8" s="3">
        <v>2.3262576000000004</v>
      </c>
    </row>
    <row r="9" spans="1:7" x14ac:dyDescent="0.3">
      <c r="A9" t="s">
        <v>228</v>
      </c>
      <c r="B9" t="s">
        <v>212</v>
      </c>
      <c r="C9" s="3" t="s">
        <v>326</v>
      </c>
      <c r="D9" s="3" t="str">
        <f>C9&amp;"-"&amp;B9</f>
        <v>C-littleneck</v>
      </c>
      <c r="E9" s="3">
        <v>12.40365227</v>
      </c>
      <c r="F9" s="3">
        <f>E9/G9</f>
        <v>5.3419012886815276</v>
      </c>
      <c r="G9" s="3">
        <v>2.3219545999999998</v>
      </c>
    </row>
    <row r="10" spans="1:7" x14ac:dyDescent="0.3">
      <c r="A10" t="s">
        <v>251</v>
      </c>
      <c r="B10" t="s">
        <v>212</v>
      </c>
      <c r="C10" s="3" t="s">
        <v>327</v>
      </c>
      <c r="D10" s="3" t="str">
        <f>C10&amp;"-"&amp;B10</f>
        <v>T-littleneck</v>
      </c>
      <c r="E10" s="3">
        <v>6.341470063</v>
      </c>
      <c r="F10" s="3">
        <f>E10/G10</f>
        <v>5.8009046426117266</v>
      </c>
      <c r="G10" s="3">
        <v>1.0931864</v>
      </c>
    </row>
    <row r="11" spans="1:7" x14ac:dyDescent="0.3">
      <c r="A11" t="s">
        <v>300</v>
      </c>
      <c r="B11" t="s">
        <v>266</v>
      </c>
      <c r="C11" s="3" t="s">
        <v>326</v>
      </c>
      <c r="D11" s="3" t="str">
        <f>C11&amp;"-"&amp;B11</f>
        <v>C-manila</v>
      </c>
      <c r="E11" s="3">
        <v>8.2295184849999998</v>
      </c>
      <c r="F11" s="3">
        <f>E11/G11</f>
        <v>5.9120263326858815</v>
      </c>
      <c r="G11" s="3">
        <v>1.39199625</v>
      </c>
    </row>
    <row r="12" spans="1:7" x14ac:dyDescent="0.3">
      <c r="A12" t="s">
        <v>252</v>
      </c>
      <c r="B12" t="s">
        <v>212</v>
      </c>
      <c r="C12" s="3" t="s">
        <v>327</v>
      </c>
      <c r="D12" s="3" t="str">
        <f>C12&amp;"-"&amp;B12</f>
        <v>T-littleneck</v>
      </c>
      <c r="E12" s="3">
        <v>12.778266540000001</v>
      </c>
      <c r="F12" s="3">
        <f>E12/G12</f>
        <v>5.9957384786438297</v>
      </c>
      <c r="G12" s="3">
        <v>2.1312248</v>
      </c>
    </row>
    <row r="13" spans="1:7" x14ac:dyDescent="0.3">
      <c r="A13" t="s">
        <v>301</v>
      </c>
      <c r="B13" t="s">
        <v>266</v>
      </c>
      <c r="C13" s="3" t="s">
        <v>326</v>
      </c>
      <c r="D13" s="3" t="str">
        <f>C13&amp;"-"&amp;B13</f>
        <v>C-manila</v>
      </c>
      <c r="E13" s="3">
        <v>8.1768473959999994</v>
      </c>
      <c r="F13" s="3">
        <f>E13/G13</f>
        <v>6.1769746431100732</v>
      </c>
      <c r="G13" s="3">
        <v>1.3237625000000002</v>
      </c>
    </row>
    <row r="14" spans="1:7" x14ac:dyDescent="0.3">
      <c r="A14" t="s">
        <v>294</v>
      </c>
      <c r="B14" t="s">
        <v>266</v>
      </c>
      <c r="C14" s="3" t="s">
        <v>326</v>
      </c>
      <c r="D14" s="3" t="str">
        <f>C14&amp;"-"&amp;B14</f>
        <v>C-manila</v>
      </c>
      <c r="E14" s="3">
        <v>10.4343076</v>
      </c>
      <c r="F14" s="3">
        <f>E14/G14</f>
        <v>6.205769863602578</v>
      </c>
      <c r="G14" s="3">
        <v>1.6813881000000004</v>
      </c>
    </row>
    <row r="15" spans="1:7" x14ac:dyDescent="0.3">
      <c r="A15" t="s">
        <v>322</v>
      </c>
      <c r="B15" t="s">
        <v>266</v>
      </c>
      <c r="C15" s="3" t="s">
        <v>327</v>
      </c>
      <c r="D15" s="3" t="str">
        <f>C15&amp;"-"&amp;B15</f>
        <v>T-manila</v>
      </c>
      <c r="E15" s="3">
        <v>17.19559916</v>
      </c>
      <c r="F15" s="3">
        <f>E15/G15</f>
        <v>6.5962373258454559</v>
      </c>
      <c r="G15" s="3">
        <v>2.6068799999999999</v>
      </c>
    </row>
    <row r="16" spans="1:7" x14ac:dyDescent="0.3">
      <c r="A16" t="s">
        <v>267</v>
      </c>
      <c r="B16" t="s">
        <v>266</v>
      </c>
      <c r="C16" s="3" t="s">
        <v>326</v>
      </c>
      <c r="D16" s="3" t="str">
        <f>C16&amp;"-"&amp;B16</f>
        <v>C-manila</v>
      </c>
      <c r="E16" s="3">
        <v>14.53631317</v>
      </c>
      <c r="F16" s="3">
        <f>E16/G16</f>
        <v>6.9635166582355117</v>
      </c>
      <c r="G16" s="3">
        <v>2.0874960000000002</v>
      </c>
    </row>
    <row r="17" spans="1:7" x14ac:dyDescent="0.3">
      <c r="A17" t="s">
        <v>313</v>
      </c>
      <c r="B17" t="s">
        <v>266</v>
      </c>
      <c r="C17" s="3" t="s">
        <v>327</v>
      </c>
      <c r="D17" s="3" t="str">
        <f>C17&amp;"-"&amp;B17</f>
        <v>T-manila</v>
      </c>
      <c r="E17" s="3">
        <v>10.651813750000001</v>
      </c>
      <c r="F17" s="3">
        <f>E17/G17</f>
        <v>6.9702192307078201</v>
      </c>
      <c r="G17" s="3">
        <v>1.5281892000000001</v>
      </c>
    </row>
    <row r="18" spans="1:7" x14ac:dyDescent="0.3">
      <c r="A18" t="s">
        <v>293</v>
      </c>
      <c r="B18" t="s">
        <v>266</v>
      </c>
      <c r="C18" s="3" t="s">
        <v>326</v>
      </c>
      <c r="D18" s="3" t="str">
        <f>C18&amp;"-"&amp;B18</f>
        <v>C-manila</v>
      </c>
      <c r="E18" s="3">
        <v>10.5632761</v>
      </c>
      <c r="F18" s="3">
        <f>E18/G18</f>
        <v>7.3312809105736187</v>
      </c>
      <c r="G18" s="3">
        <v>1.4408500000000002</v>
      </c>
    </row>
    <row r="19" spans="1:7" x14ac:dyDescent="0.3">
      <c r="A19" t="s">
        <v>225</v>
      </c>
      <c r="B19" t="s">
        <v>212</v>
      </c>
      <c r="C19" s="3" t="s">
        <v>326</v>
      </c>
      <c r="D19" s="3" t="str">
        <f>C19&amp;"-"&amp;B19</f>
        <v>C-littleneck</v>
      </c>
      <c r="E19" s="3">
        <v>22.870469379999999</v>
      </c>
      <c r="F19" s="3">
        <f>E19/G19</f>
        <v>7.42849381170769</v>
      </c>
      <c r="G19" s="3">
        <v>3.0787491999999999</v>
      </c>
    </row>
    <row r="20" spans="1:7" x14ac:dyDescent="0.3">
      <c r="A20" t="s">
        <v>281</v>
      </c>
      <c r="B20" t="s">
        <v>266</v>
      </c>
      <c r="C20" s="3" t="s">
        <v>326</v>
      </c>
      <c r="D20" s="3" t="str">
        <f>C20&amp;"-"&amp;B20</f>
        <v>C-manila</v>
      </c>
      <c r="E20" s="3">
        <v>11.918343889999999</v>
      </c>
      <c r="F20" s="3">
        <f>E20/G20</f>
        <v>7.5857930813141179</v>
      </c>
      <c r="G20" s="3">
        <v>1.5711401250000001</v>
      </c>
    </row>
    <row r="21" spans="1:7" x14ac:dyDescent="0.3">
      <c r="A21" t="s">
        <v>254</v>
      </c>
      <c r="B21" t="s">
        <v>212</v>
      </c>
      <c r="C21" s="3" t="s">
        <v>327</v>
      </c>
      <c r="D21" s="3" t="str">
        <f>C21&amp;"-"&amp;B21</f>
        <v>T-littleneck</v>
      </c>
      <c r="E21" s="3">
        <v>15.484657390000001</v>
      </c>
      <c r="F21" s="3">
        <f>E21/G21</f>
        <v>7.6434982624663119</v>
      </c>
      <c r="G21" s="3">
        <v>2.0258599999999998</v>
      </c>
    </row>
    <row r="22" spans="1:7" x14ac:dyDescent="0.3">
      <c r="A22" t="s">
        <v>282</v>
      </c>
      <c r="B22" t="s">
        <v>266</v>
      </c>
      <c r="C22" s="3" t="s">
        <v>326</v>
      </c>
      <c r="D22" s="3" t="str">
        <f>C22&amp;"-"&amp;B22</f>
        <v>C-manila</v>
      </c>
      <c r="E22" s="3">
        <v>14.53649931</v>
      </c>
      <c r="F22" s="3">
        <f>E22/G22</f>
        <v>7.6757671678568213</v>
      </c>
      <c r="G22" s="3">
        <v>1.8938171250000002</v>
      </c>
    </row>
    <row r="23" spans="1:7" x14ac:dyDescent="0.3">
      <c r="A23" t="s">
        <v>292</v>
      </c>
      <c r="B23" t="s">
        <v>266</v>
      </c>
      <c r="C23" s="3" t="s">
        <v>326</v>
      </c>
      <c r="D23" s="3" t="str">
        <f>C23&amp;"-"&amp;B23</f>
        <v>C-manila</v>
      </c>
      <c r="E23" s="3">
        <v>12.25254537</v>
      </c>
      <c r="F23" s="3">
        <f>E23/G23</f>
        <v>7.693601195456556</v>
      </c>
      <c r="G23" s="3">
        <v>1.5925631000000002</v>
      </c>
    </row>
    <row r="24" spans="1:7" x14ac:dyDescent="0.3">
      <c r="A24" t="s">
        <v>277</v>
      </c>
      <c r="B24" t="s">
        <v>266</v>
      </c>
      <c r="C24" s="3" t="s">
        <v>326</v>
      </c>
      <c r="D24" s="3" t="str">
        <f>C24&amp;"-"&amp;B24</f>
        <v>C-manila</v>
      </c>
      <c r="E24" s="3">
        <v>15.76269712</v>
      </c>
      <c r="F24" s="3">
        <f>E24/G24</f>
        <v>7.7220177545400261</v>
      </c>
      <c r="G24" s="3">
        <v>2.0412666250000004</v>
      </c>
    </row>
    <row r="25" spans="1:7" x14ac:dyDescent="0.3">
      <c r="A25" t="s">
        <v>275</v>
      </c>
      <c r="B25" t="s">
        <v>266</v>
      </c>
      <c r="C25" s="3" t="s">
        <v>326</v>
      </c>
      <c r="D25" s="3" t="str">
        <f>C25&amp;"-"&amp;B25</f>
        <v>C-manila</v>
      </c>
      <c r="E25" s="3">
        <v>15.20162365</v>
      </c>
      <c r="F25" s="3">
        <f>E25/G25</f>
        <v>7.7474088768229077</v>
      </c>
      <c r="G25" s="3">
        <v>1.9621558500000003</v>
      </c>
    </row>
    <row r="26" spans="1:7" x14ac:dyDescent="0.3">
      <c r="A26" t="s">
        <v>278</v>
      </c>
      <c r="B26" t="s">
        <v>266</v>
      </c>
      <c r="C26" s="3" t="s">
        <v>326</v>
      </c>
      <c r="D26" s="3" t="str">
        <f>C26&amp;"-"&amp;B26</f>
        <v>C-manila</v>
      </c>
      <c r="E26" s="3">
        <v>18.892997050000002</v>
      </c>
      <c r="F26" s="3">
        <f>E26/G26</f>
        <v>7.8382248917467665</v>
      </c>
      <c r="G26" s="3">
        <v>2.4103668000000003</v>
      </c>
    </row>
    <row r="27" spans="1:7" x14ac:dyDescent="0.3">
      <c r="A27" t="s">
        <v>305</v>
      </c>
      <c r="B27" t="s">
        <v>266</v>
      </c>
      <c r="C27" s="3" t="s">
        <v>327</v>
      </c>
      <c r="D27" s="3" t="str">
        <f>C27&amp;"-"&amp;B27</f>
        <v>T-manila</v>
      </c>
      <c r="E27" s="3">
        <v>12.26114027</v>
      </c>
      <c r="F27" s="3">
        <f>E27/G27</f>
        <v>7.8905594118025597</v>
      </c>
      <c r="G27" s="3">
        <v>1.5539000000000003</v>
      </c>
    </row>
    <row r="28" spans="1:7" x14ac:dyDescent="0.3">
      <c r="A28" t="s">
        <v>219</v>
      </c>
      <c r="B28" t="s">
        <v>212</v>
      </c>
      <c r="C28" s="3" t="s">
        <v>326</v>
      </c>
      <c r="D28" s="3" t="str">
        <f>C28&amp;"-"&amp;B28</f>
        <v>C-littleneck</v>
      </c>
      <c r="E28" s="3">
        <v>17.412398240000002</v>
      </c>
      <c r="F28" s="3">
        <f>E28/G28</f>
        <v>8.0437169807241613</v>
      </c>
      <c r="G28" s="3">
        <v>2.1647204000000002</v>
      </c>
    </row>
    <row r="29" spans="1:7" x14ac:dyDescent="0.3">
      <c r="A29" t="s">
        <v>223</v>
      </c>
      <c r="B29" t="s">
        <v>212</v>
      </c>
      <c r="C29" s="3" t="s">
        <v>326</v>
      </c>
      <c r="D29" s="3" t="str">
        <f>C29&amp;"-"&amp;B29</f>
        <v>C-littleneck</v>
      </c>
      <c r="E29" s="3">
        <v>16.697464279999998</v>
      </c>
      <c r="F29" s="3">
        <f>E29/G29</f>
        <v>8.2421609982920838</v>
      </c>
      <c r="G29" s="3">
        <v>2.0258599999999998</v>
      </c>
    </row>
    <row r="30" spans="1:7" x14ac:dyDescent="0.3">
      <c r="A30" t="s">
        <v>286</v>
      </c>
      <c r="B30" t="s">
        <v>266</v>
      </c>
      <c r="C30" s="3" t="s">
        <v>326</v>
      </c>
      <c r="D30" s="3" t="str">
        <f>C30&amp;"-"&amp;B30</f>
        <v>C-manila</v>
      </c>
      <c r="E30" s="3">
        <v>17.090958669999999</v>
      </c>
      <c r="F30" s="3">
        <f>E30/G30</f>
        <v>8.3214155679898134</v>
      </c>
      <c r="G30" s="3">
        <v>2.0538523200000003</v>
      </c>
    </row>
    <row r="31" spans="1:7" x14ac:dyDescent="0.3">
      <c r="A31" t="s">
        <v>288</v>
      </c>
      <c r="B31" t="s">
        <v>266</v>
      </c>
      <c r="C31" s="3" t="s">
        <v>326</v>
      </c>
      <c r="D31" s="3" t="str">
        <f>C31&amp;"-"&amp;B31</f>
        <v>C-manila</v>
      </c>
      <c r="E31" s="3">
        <v>18.652294560000001</v>
      </c>
      <c r="F31" s="3">
        <f>E31/G31</f>
        <v>8.6052368904444254</v>
      </c>
      <c r="G31" s="3">
        <v>2.1675515500000007</v>
      </c>
    </row>
    <row r="32" spans="1:7" x14ac:dyDescent="0.3">
      <c r="A32" t="s">
        <v>290</v>
      </c>
      <c r="B32" t="s">
        <v>266</v>
      </c>
      <c r="C32" s="3" t="s">
        <v>326</v>
      </c>
      <c r="D32" s="3" t="str">
        <f>C32&amp;"-"&amp;B32</f>
        <v>C-manila</v>
      </c>
      <c r="E32" s="3">
        <v>11.818109310000001</v>
      </c>
      <c r="F32" s="3">
        <f>E32/G32</f>
        <v>8.9005191369182111</v>
      </c>
      <c r="G32" s="3">
        <v>1.3278000000000001</v>
      </c>
    </row>
    <row r="33" spans="1:7" x14ac:dyDescent="0.3">
      <c r="A33" t="s">
        <v>211</v>
      </c>
      <c r="B33" t="s">
        <v>212</v>
      </c>
      <c r="C33" s="3" t="s">
        <v>326</v>
      </c>
      <c r="D33" s="3" t="str">
        <f>C33&amp;"-"&amp;B33</f>
        <v>C-littleneck</v>
      </c>
      <c r="E33" s="3">
        <v>19.609534010000001</v>
      </c>
      <c r="F33" s="3">
        <f>E33/G33</f>
        <v>9.1196573094557891</v>
      </c>
      <c r="G33" s="3">
        <v>2.1502490000000001</v>
      </c>
    </row>
    <row r="34" spans="1:7" x14ac:dyDescent="0.3">
      <c r="A34" t="s">
        <v>264</v>
      </c>
      <c r="B34" t="s">
        <v>212</v>
      </c>
      <c r="C34" s="3" t="s">
        <v>327</v>
      </c>
      <c r="D34" s="3" t="str">
        <f>C34&amp;"-"&amp;B34</f>
        <v>T-littleneck</v>
      </c>
      <c r="E34" s="3">
        <v>16.095295360000001</v>
      </c>
      <c r="F34" s="3">
        <f>E34/G34</f>
        <v>9.3193552479398072</v>
      </c>
      <c r="G34" s="3">
        <v>1.7270825000000001</v>
      </c>
    </row>
    <row r="35" spans="1:7" x14ac:dyDescent="0.3">
      <c r="A35" t="s">
        <v>302</v>
      </c>
      <c r="B35" t="s">
        <v>266</v>
      </c>
      <c r="C35" s="3" t="s">
        <v>327</v>
      </c>
      <c r="D35" s="3" t="str">
        <f>C35&amp;"-"&amp;B35</f>
        <v>T-manila</v>
      </c>
      <c r="E35" s="3">
        <v>17.62760007</v>
      </c>
      <c r="F35" s="3">
        <f>E35/G35</f>
        <v>9.327660872464044</v>
      </c>
      <c r="G35" s="3">
        <v>1.8898200000000001</v>
      </c>
    </row>
    <row r="36" spans="1:7" x14ac:dyDescent="0.3">
      <c r="A36" t="s">
        <v>284</v>
      </c>
      <c r="B36" t="s">
        <v>266</v>
      </c>
      <c r="C36" s="3" t="s">
        <v>326</v>
      </c>
      <c r="D36" s="3" t="str">
        <f>C36&amp;"-"&amp;B36</f>
        <v>C-manila</v>
      </c>
      <c r="E36" s="3">
        <v>21.555321639999999</v>
      </c>
      <c r="F36" s="3">
        <f>E36/G36</f>
        <v>9.3791327135960625</v>
      </c>
      <c r="G36" s="3">
        <v>2.2982212</v>
      </c>
    </row>
    <row r="37" spans="1:7" x14ac:dyDescent="0.3">
      <c r="A37" t="s">
        <v>238</v>
      </c>
      <c r="B37" t="s">
        <v>212</v>
      </c>
      <c r="C37" s="3" t="s">
        <v>326</v>
      </c>
      <c r="D37" s="3" t="str">
        <f>C37&amp;"-"&amp;B37</f>
        <v>C-littleneck</v>
      </c>
      <c r="E37" s="3">
        <v>13.73829954</v>
      </c>
      <c r="F37" s="3">
        <f>E37/G37</f>
        <v>9.902208303596904</v>
      </c>
      <c r="G37" s="3">
        <v>1.38739755</v>
      </c>
    </row>
    <row r="38" spans="1:7" x14ac:dyDescent="0.3">
      <c r="A38" t="s">
        <v>299</v>
      </c>
      <c r="B38" t="s">
        <v>266</v>
      </c>
      <c r="C38" s="3" t="s">
        <v>326</v>
      </c>
      <c r="D38" s="3" t="str">
        <f>C38&amp;"-"&amp;B38</f>
        <v>C-manila</v>
      </c>
      <c r="E38" s="3">
        <v>14.31149909</v>
      </c>
      <c r="F38" s="3">
        <f>E38/G38</f>
        <v>9.9443816324761567</v>
      </c>
      <c r="G38" s="3">
        <v>1.4391542500000001</v>
      </c>
    </row>
    <row r="39" spans="1:7" x14ac:dyDescent="0.3">
      <c r="A39" t="s">
        <v>261</v>
      </c>
      <c r="B39" t="s">
        <v>212</v>
      </c>
      <c r="C39" s="3" t="s">
        <v>327</v>
      </c>
      <c r="D39" s="3" t="str">
        <f>C39&amp;"-"&amp;B39</f>
        <v>T-littleneck</v>
      </c>
      <c r="E39" s="3">
        <v>26.077537230000001</v>
      </c>
      <c r="F39" s="3">
        <f>E39/G39</f>
        <v>10.001776645141767</v>
      </c>
      <c r="G39" s="3">
        <v>2.6072905</v>
      </c>
    </row>
    <row r="40" spans="1:7" x14ac:dyDescent="0.3">
      <c r="A40" t="s">
        <v>283</v>
      </c>
      <c r="B40" t="s">
        <v>266</v>
      </c>
      <c r="C40" s="3" t="s">
        <v>326</v>
      </c>
      <c r="D40" s="3" t="str">
        <f>C40&amp;"-"&amp;B40</f>
        <v>C-manila</v>
      </c>
      <c r="E40" s="3">
        <v>15.392187910000001</v>
      </c>
      <c r="F40" s="3">
        <f>E40/G40</f>
        <v>10.054005267380074</v>
      </c>
      <c r="G40" s="3">
        <v>1.53095085</v>
      </c>
    </row>
    <row r="41" spans="1:7" x14ac:dyDescent="0.3">
      <c r="A41" t="s">
        <v>296</v>
      </c>
      <c r="B41" t="s">
        <v>266</v>
      </c>
      <c r="C41" s="3" t="s">
        <v>326</v>
      </c>
      <c r="D41" s="3" t="str">
        <f>C41&amp;"-"&amp;B41</f>
        <v>C-manila</v>
      </c>
      <c r="E41" s="3">
        <v>18.376784709999999</v>
      </c>
      <c r="F41" s="3">
        <f>E41/G41</f>
        <v>10.068435542273267</v>
      </c>
      <c r="G41" s="3">
        <v>1.8251877000000003</v>
      </c>
    </row>
    <row r="42" spans="1:7" x14ac:dyDescent="0.3">
      <c r="A42" t="s">
        <v>310</v>
      </c>
      <c r="B42" t="s">
        <v>266</v>
      </c>
      <c r="C42" s="3" t="s">
        <v>327</v>
      </c>
      <c r="D42" s="3" t="str">
        <f>C42&amp;"-"&amp;B42</f>
        <v>T-manila</v>
      </c>
      <c r="E42" s="3">
        <v>14.479893029999999</v>
      </c>
      <c r="F42" s="3">
        <f>E42/G42</f>
        <v>10.168309253995215</v>
      </c>
      <c r="G42" s="3">
        <v>1.4240217000000002</v>
      </c>
    </row>
    <row r="43" spans="1:7" x14ac:dyDescent="0.3">
      <c r="A43" t="s">
        <v>229</v>
      </c>
      <c r="B43" t="s">
        <v>212</v>
      </c>
      <c r="C43" s="3" t="s">
        <v>326</v>
      </c>
      <c r="D43" s="3" t="str">
        <f>C43&amp;"-"&amp;B43</f>
        <v>C-littleneck</v>
      </c>
      <c r="E43" s="3">
        <v>25.467541220000001</v>
      </c>
      <c r="F43" s="3">
        <f>E43/G43</f>
        <v>10.378718898737285</v>
      </c>
      <c r="G43" s="3">
        <v>2.4538232</v>
      </c>
    </row>
    <row r="44" spans="1:7" x14ac:dyDescent="0.3">
      <c r="A44" t="s">
        <v>289</v>
      </c>
      <c r="B44" t="s">
        <v>266</v>
      </c>
      <c r="C44" s="3" t="s">
        <v>326</v>
      </c>
      <c r="D44" s="3" t="str">
        <f>C44&amp;"-"&amp;B44</f>
        <v>C-manila</v>
      </c>
      <c r="E44" s="3">
        <v>11.11056555</v>
      </c>
      <c r="F44" s="3">
        <f>E44/G44</f>
        <v>10.436183543868626</v>
      </c>
      <c r="G44" s="3">
        <v>1.0646196000000001</v>
      </c>
    </row>
    <row r="45" spans="1:7" x14ac:dyDescent="0.3">
      <c r="A45" t="s">
        <v>262</v>
      </c>
      <c r="B45" t="s">
        <v>212</v>
      </c>
      <c r="C45" s="3" t="s">
        <v>327</v>
      </c>
      <c r="D45" s="3" t="str">
        <f>C45&amp;"-"&amp;B45</f>
        <v>T-littleneck</v>
      </c>
      <c r="E45" s="3">
        <v>20.583008629999998</v>
      </c>
      <c r="F45" s="3">
        <f>E45/G45</f>
        <v>10.560634155989781</v>
      </c>
      <c r="G45" s="3">
        <v>1.9490315</v>
      </c>
    </row>
    <row r="46" spans="1:7" x14ac:dyDescent="0.3">
      <c r="A46" t="s">
        <v>279</v>
      </c>
      <c r="B46" t="s">
        <v>266</v>
      </c>
      <c r="C46" s="3" t="s">
        <v>326</v>
      </c>
      <c r="D46" s="3" t="str">
        <f>C46&amp;"-"&amp;B46</f>
        <v>C-manila</v>
      </c>
      <c r="E46" s="3">
        <v>20.104786170000001</v>
      </c>
      <c r="F46" s="3">
        <f>E46/G46</f>
        <v>10.692951326841904</v>
      </c>
      <c r="G46" s="3">
        <v>1.8801905625000002</v>
      </c>
    </row>
    <row r="47" spans="1:7" x14ac:dyDescent="0.3">
      <c r="A47" t="s">
        <v>234</v>
      </c>
      <c r="B47" t="s">
        <v>212</v>
      </c>
      <c r="C47" s="3" t="s">
        <v>326</v>
      </c>
      <c r="D47" s="3" t="str">
        <f>C47&amp;"-"&amp;B47</f>
        <v>C-littleneck</v>
      </c>
      <c r="E47" s="3">
        <v>14.81549749</v>
      </c>
      <c r="F47" s="3">
        <f>E47/G47</f>
        <v>10.730710784498347</v>
      </c>
      <c r="G47" s="3">
        <v>1.3806632000000001</v>
      </c>
    </row>
    <row r="48" spans="1:7" x14ac:dyDescent="0.3">
      <c r="A48" t="s">
        <v>247</v>
      </c>
      <c r="B48" t="s">
        <v>212</v>
      </c>
      <c r="C48" s="3" t="s">
        <v>327</v>
      </c>
      <c r="D48" s="3" t="str">
        <f>C48&amp;"-"&amp;B48</f>
        <v>T-littleneck</v>
      </c>
      <c r="E48" s="3">
        <v>20.539228550000001</v>
      </c>
      <c r="F48" s="3">
        <f>E48/G48</f>
        <v>10.962289854310553</v>
      </c>
      <c r="G48" s="3">
        <v>1.87362575</v>
      </c>
    </row>
    <row r="49" spans="1:7" x14ac:dyDescent="0.3">
      <c r="A49" t="s">
        <v>268</v>
      </c>
      <c r="B49" t="s">
        <v>266</v>
      </c>
      <c r="C49" s="3" t="s">
        <v>326</v>
      </c>
      <c r="D49" s="3" t="str">
        <f>C49&amp;"-"&amp;B49</f>
        <v>C-manila</v>
      </c>
      <c r="E49" s="3">
        <v>29.415662439999998</v>
      </c>
      <c r="F49" s="3">
        <f>E49/G49</f>
        <v>11.28385750015344</v>
      </c>
      <c r="G49" s="3">
        <v>2.6068799999999999</v>
      </c>
    </row>
    <row r="50" spans="1:7" x14ac:dyDescent="0.3">
      <c r="A50" t="s">
        <v>244</v>
      </c>
      <c r="B50" t="s">
        <v>212</v>
      </c>
      <c r="C50" s="3" t="s">
        <v>327</v>
      </c>
      <c r="D50" s="3" t="str">
        <f>C50&amp;"-"&amp;B50</f>
        <v>T-littleneck</v>
      </c>
      <c r="E50" s="3">
        <v>17.66136801</v>
      </c>
      <c r="F50" s="3">
        <f>E50/G50</f>
        <v>11.35068980948321</v>
      </c>
      <c r="G50" s="3">
        <v>1.5559731000000001</v>
      </c>
    </row>
    <row r="51" spans="1:7" x14ac:dyDescent="0.3">
      <c r="A51" t="s">
        <v>248</v>
      </c>
      <c r="B51" t="s">
        <v>212</v>
      </c>
      <c r="C51" s="3" t="s">
        <v>327</v>
      </c>
      <c r="D51" s="3" t="str">
        <f>C51&amp;"-"&amp;B51</f>
        <v>T-littleneck</v>
      </c>
      <c r="E51" s="3">
        <v>24.26081714</v>
      </c>
      <c r="F51" s="3">
        <f>E51/G51</f>
        <v>11.509961778345909</v>
      </c>
      <c r="G51" s="3">
        <v>2.1078104</v>
      </c>
    </row>
    <row r="52" spans="1:7" x14ac:dyDescent="0.3">
      <c r="A52" t="s">
        <v>317</v>
      </c>
      <c r="B52" t="s">
        <v>266</v>
      </c>
      <c r="C52" s="3" t="s">
        <v>327</v>
      </c>
      <c r="D52" s="3" t="str">
        <f>C52&amp;"-"&amp;B52</f>
        <v>T-manila</v>
      </c>
      <c r="E52" s="3">
        <v>26.48517854</v>
      </c>
      <c r="F52" s="3">
        <f>E52/G52</f>
        <v>11.560602526597718</v>
      </c>
      <c r="G52" s="3">
        <v>2.2909860000000002</v>
      </c>
    </row>
    <row r="53" spans="1:7" x14ac:dyDescent="0.3">
      <c r="A53" t="s">
        <v>298</v>
      </c>
      <c r="B53" t="s">
        <v>266</v>
      </c>
      <c r="C53" s="3" t="s">
        <v>326</v>
      </c>
      <c r="D53" s="3" t="str">
        <f>C53&amp;"-"&amp;B53</f>
        <v>C-manila</v>
      </c>
      <c r="E53" s="3">
        <v>26.05615229</v>
      </c>
      <c r="F53" s="3">
        <f>E53/G53</f>
        <v>11.751759817551115</v>
      </c>
      <c r="G53" s="3">
        <v>2.2172128000000004</v>
      </c>
    </row>
    <row r="54" spans="1:7" x14ac:dyDescent="0.3">
      <c r="A54" t="s">
        <v>218</v>
      </c>
      <c r="B54" t="s">
        <v>212</v>
      </c>
      <c r="C54" s="3" t="s">
        <v>326</v>
      </c>
      <c r="D54" s="3" t="str">
        <f>C54&amp;"-"&amp;B54</f>
        <v>C-littleneck</v>
      </c>
      <c r="E54" s="3">
        <v>21.460157410000001</v>
      </c>
      <c r="F54" s="3">
        <f>E54/G54</f>
        <v>11.995666840293262</v>
      </c>
      <c r="G54" s="3">
        <v>1.7889924499999998</v>
      </c>
    </row>
    <row r="55" spans="1:7" x14ac:dyDescent="0.3">
      <c r="A55" t="s">
        <v>214</v>
      </c>
      <c r="B55" t="s">
        <v>212</v>
      </c>
      <c r="C55" s="3" t="s">
        <v>326</v>
      </c>
      <c r="D55" s="3" t="str">
        <f>C55&amp;"-"&amp;B55</f>
        <v>C-littleneck</v>
      </c>
      <c r="E55" s="3">
        <v>18.372629679999999</v>
      </c>
      <c r="F55" s="3">
        <f>E55/G55</f>
        <v>12.015827805720951</v>
      </c>
      <c r="G55" s="3">
        <v>1.5290357000000001</v>
      </c>
    </row>
    <row r="56" spans="1:7" x14ac:dyDescent="0.3">
      <c r="A56" t="s">
        <v>323</v>
      </c>
      <c r="B56" t="s">
        <v>266</v>
      </c>
      <c r="C56" s="3" t="s">
        <v>327</v>
      </c>
      <c r="D56" s="3" t="str">
        <f>C56&amp;"-"&amp;B56</f>
        <v>T-manila</v>
      </c>
      <c r="E56" s="3">
        <v>18.870285599999999</v>
      </c>
      <c r="F56" s="3">
        <f>E56/G56</f>
        <v>12.12215244541934</v>
      </c>
      <c r="G56" s="3">
        <v>1.5566778000000001</v>
      </c>
    </row>
    <row r="57" spans="1:7" x14ac:dyDescent="0.3">
      <c r="A57" t="s">
        <v>325</v>
      </c>
      <c r="B57" t="s">
        <v>266</v>
      </c>
      <c r="C57" s="3" t="s">
        <v>327</v>
      </c>
      <c r="D57" s="3" t="str">
        <f>C57&amp;"-"&amp;B57</f>
        <v>T-manila</v>
      </c>
      <c r="E57" s="3">
        <v>15.902592820000001</v>
      </c>
      <c r="F57" s="3">
        <f>E57/G57</f>
        <v>12.181106446278205</v>
      </c>
      <c r="G57" s="3">
        <v>1.3055130000000001</v>
      </c>
    </row>
    <row r="58" spans="1:7" x14ac:dyDescent="0.3">
      <c r="A58" t="s">
        <v>273</v>
      </c>
      <c r="B58" t="s">
        <v>266</v>
      </c>
      <c r="C58" s="3" t="s">
        <v>326</v>
      </c>
      <c r="D58" s="3" t="str">
        <f>C58&amp;"-"&amp;B58</f>
        <v>C-manila</v>
      </c>
      <c r="E58" s="3">
        <v>24.470372009999998</v>
      </c>
      <c r="F58" s="3">
        <f>E58/G58</f>
        <v>12.316970690384149</v>
      </c>
      <c r="G58" s="3">
        <v>1.98672</v>
      </c>
    </row>
    <row r="59" spans="1:7" x14ac:dyDescent="0.3">
      <c r="A59" t="s">
        <v>236</v>
      </c>
      <c r="B59" t="s">
        <v>212</v>
      </c>
      <c r="C59" s="3" t="s">
        <v>326</v>
      </c>
      <c r="D59" s="3" t="str">
        <f>C59&amp;"-"&amp;B59</f>
        <v>C-littleneck</v>
      </c>
      <c r="E59" s="3">
        <v>20.698761099999999</v>
      </c>
      <c r="F59" s="3">
        <f>E59/G59</f>
        <v>12.342120872968124</v>
      </c>
      <c r="G59" s="3">
        <v>1.6770829999999999</v>
      </c>
    </row>
    <row r="60" spans="1:7" x14ac:dyDescent="0.3">
      <c r="A60" t="s">
        <v>291</v>
      </c>
      <c r="B60" t="s">
        <v>266</v>
      </c>
      <c r="C60" s="3" t="s">
        <v>326</v>
      </c>
      <c r="D60" s="3" t="str">
        <f>C60&amp;"-"&amp;B60</f>
        <v>C-manila</v>
      </c>
      <c r="E60" s="3">
        <v>16.746033749999999</v>
      </c>
      <c r="F60" s="3">
        <f>E60/G60</f>
        <v>12.480707150701884</v>
      </c>
      <c r="G60" s="3">
        <v>1.3417536000000003</v>
      </c>
    </row>
    <row r="61" spans="1:7" x14ac:dyDescent="0.3">
      <c r="A61" t="s">
        <v>303</v>
      </c>
      <c r="B61" t="s">
        <v>266</v>
      </c>
      <c r="C61" s="3" t="s">
        <v>327</v>
      </c>
      <c r="D61" s="3" t="str">
        <f>C61&amp;"-"&amp;B61</f>
        <v>T-manila</v>
      </c>
      <c r="E61" s="3">
        <v>18.01094887</v>
      </c>
      <c r="F61" s="3">
        <f>E61/G61</f>
        <v>12.500224777041328</v>
      </c>
      <c r="G61" s="3">
        <v>1.4408500000000002</v>
      </c>
    </row>
    <row r="62" spans="1:7" x14ac:dyDescent="0.3">
      <c r="A62" t="s">
        <v>269</v>
      </c>
      <c r="B62" t="s">
        <v>266</v>
      </c>
      <c r="C62" s="3" t="s">
        <v>326</v>
      </c>
      <c r="D62" s="3" t="str">
        <f>C62&amp;"-"&amp;B62</f>
        <v>C-manila</v>
      </c>
      <c r="E62" s="3">
        <v>22.843955730000001</v>
      </c>
      <c r="F62" s="3">
        <f>E62/G62</f>
        <v>12.566318680071902</v>
      </c>
      <c r="G62" s="3">
        <v>1.8178717500000001</v>
      </c>
    </row>
    <row r="63" spans="1:7" x14ac:dyDescent="0.3">
      <c r="A63" t="s">
        <v>256</v>
      </c>
      <c r="B63" t="s">
        <v>212</v>
      </c>
      <c r="C63" s="3" t="s">
        <v>327</v>
      </c>
      <c r="D63" s="3" t="str">
        <f>C63&amp;"-"&amp;B63</f>
        <v>T-littleneck</v>
      </c>
      <c r="E63" s="3">
        <v>22.210050599999999</v>
      </c>
      <c r="F63" s="3">
        <f>E63/G63</f>
        <v>12.68225922427405</v>
      </c>
      <c r="G63" s="3">
        <v>1.75126925</v>
      </c>
    </row>
    <row r="64" spans="1:7" x14ac:dyDescent="0.3">
      <c r="A64" t="s">
        <v>295</v>
      </c>
      <c r="B64" t="s">
        <v>266</v>
      </c>
      <c r="C64" s="3" t="s">
        <v>326</v>
      </c>
      <c r="D64" s="3" t="str">
        <f>C64&amp;"-"&amp;B64</f>
        <v>C-manila</v>
      </c>
      <c r="E64" s="3">
        <v>25.518653669999999</v>
      </c>
      <c r="F64" s="3">
        <f>E64/G64</f>
        <v>12.782271011465577</v>
      </c>
      <c r="G64" s="3">
        <v>1.9964100000000005</v>
      </c>
    </row>
    <row r="65" spans="1:7" x14ac:dyDescent="0.3">
      <c r="A65" t="s">
        <v>233</v>
      </c>
      <c r="B65" t="s">
        <v>212</v>
      </c>
      <c r="C65" s="3" t="s">
        <v>326</v>
      </c>
      <c r="D65" s="3" t="str">
        <f>C65&amp;"-"&amp;B65</f>
        <v>C-littleneck</v>
      </c>
      <c r="E65" s="3">
        <v>23.623820439999999</v>
      </c>
      <c r="F65" s="3">
        <f>E65/G65</f>
        <v>12.984701438639343</v>
      </c>
      <c r="G65" s="3">
        <v>1.819358</v>
      </c>
    </row>
    <row r="66" spans="1:7" x14ac:dyDescent="0.3">
      <c r="A66" t="s">
        <v>274</v>
      </c>
      <c r="B66" t="s">
        <v>266</v>
      </c>
      <c r="C66" s="3" t="s">
        <v>326</v>
      </c>
      <c r="D66" s="3" t="str">
        <f>C66&amp;"-"&amp;B66</f>
        <v>C-manila</v>
      </c>
      <c r="E66" s="3">
        <v>25.082505619999999</v>
      </c>
      <c r="F66" s="3">
        <f>E66/G66</f>
        <v>13.056417254320261</v>
      </c>
      <c r="G66" s="3">
        <v>1.9210864000000003</v>
      </c>
    </row>
    <row r="67" spans="1:7" x14ac:dyDescent="0.3">
      <c r="A67" t="s">
        <v>318</v>
      </c>
      <c r="B67" t="s">
        <v>266</v>
      </c>
      <c r="C67" s="3" t="s">
        <v>327</v>
      </c>
      <c r="D67" s="3" t="str">
        <f>C67&amp;"-"&amp;B67</f>
        <v>T-manila</v>
      </c>
      <c r="E67" s="3">
        <v>20.010077859999999</v>
      </c>
      <c r="F67" s="3">
        <f>E67/G67</f>
        <v>13.234966274447549</v>
      </c>
      <c r="G67" s="3">
        <v>1.5119100000000003</v>
      </c>
    </row>
    <row r="68" spans="1:7" x14ac:dyDescent="0.3">
      <c r="A68" t="s">
        <v>319</v>
      </c>
      <c r="B68" t="s">
        <v>266</v>
      </c>
      <c r="C68" s="3" t="s">
        <v>327</v>
      </c>
      <c r="D68" s="3" t="str">
        <f>C68&amp;"-"&amp;B68</f>
        <v>T-manila</v>
      </c>
      <c r="E68" s="3">
        <v>23.184668810000002</v>
      </c>
      <c r="F68" s="3">
        <f>E68/G68</f>
        <v>13.236278734778079</v>
      </c>
      <c r="G68" s="3">
        <v>1.7516002250000002</v>
      </c>
    </row>
    <row r="69" spans="1:7" x14ac:dyDescent="0.3">
      <c r="A69" t="s">
        <v>253</v>
      </c>
      <c r="B69" t="s">
        <v>212</v>
      </c>
      <c r="C69" s="3" t="s">
        <v>327</v>
      </c>
      <c r="D69" s="3" t="str">
        <f>C69&amp;"-"&amp;B69</f>
        <v>T-littleneck</v>
      </c>
      <c r="E69" s="3">
        <v>30.424799369999999</v>
      </c>
      <c r="F69" s="3">
        <f>E69/G69</f>
        <v>13.537598405752066</v>
      </c>
      <c r="G69" s="3">
        <v>2.2474295999999998</v>
      </c>
    </row>
    <row r="70" spans="1:7" x14ac:dyDescent="0.3">
      <c r="A70" t="s">
        <v>285</v>
      </c>
      <c r="B70" t="s">
        <v>266</v>
      </c>
      <c r="C70" s="3" t="s">
        <v>326</v>
      </c>
      <c r="D70" s="3" t="str">
        <f>C70&amp;"-"&amp;B70</f>
        <v>C-manila</v>
      </c>
      <c r="E70" s="3">
        <v>17.743294389999999</v>
      </c>
      <c r="F70" s="3">
        <f>E70/G70</f>
        <v>13.560855375185335</v>
      </c>
      <c r="G70" s="3">
        <v>1.3084200000000001</v>
      </c>
    </row>
    <row r="71" spans="1:7" x14ac:dyDescent="0.3">
      <c r="A71" t="s">
        <v>312</v>
      </c>
      <c r="B71" t="s">
        <v>266</v>
      </c>
      <c r="C71" s="3" t="s">
        <v>327</v>
      </c>
      <c r="D71" s="3" t="str">
        <f>C71&amp;"-"&amp;B71</f>
        <v>T-manila</v>
      </c>
      <c r="E71" s="3">
        <v>24.605654730000001</v>
      </c>
      <c r="F71" s="3">
        <f>E71/G71</f>
        <v>13.99404714591595</v>
      </c>
      <c r="G71" s="3">
        <v>1.7582944000000003</v>
      </c>
    </row>
    <row r="72" spans="1:7" x14ac:dyDescent="0.3">
      <c r="A72" t="s">
        <v>272</v>
      </c>
      <c r="B72" t="s">
        <v>266</v>
      </c>
      <c r="C72" s="3" t="s">
        <v>326</v>
      </c>
      <c r="D72" s="3" t="str">
        <f>C72&amp;"-"&amp;B72</f>
        <v>C-manila</v>
      </c>
      <c r="E72" s="3">
        <v>24.174041469999999</v>
      </c>
      <c r="F72" s="3">
        <f>E72/G72</f>
        <v>14.126411160254724</v>
      </c>
      <c r="G72" s="3">
        <v>1.7112656000000002</v>
      </c>
    </row>
    <row r="73" spans="1:7" x14ac:dyDescent="0.3">
      <c r="A73" t="s">
        <v>226</v>
      </c>
      <c r="B73" t="s">
        <v>212</v>
      </c>
      <c r="C73" s="3" t="s">
        <v>326</v>
      </c>
      <c r="D73" s="3" t="str">
        <f>C73&amp;"-"&amp;B73</f>
        <v>C-littleneck</v>
      </c>
      <c r="E73" s="3">
        <v>33.995981569999998</v>
      </c>
      <c r="F73" s="3">
        <f>E73/G73</f>
        <v>14.59715069870221</v>
      </c>
      <c r="G73" s="3">
        <v>2.3289464</v>
      </c>
    </row>
    <row r="74" spans="1:7" x14ac:dyDescent="0.3">
      <c r="A74" t="s">
        <v>239</v>
      </c>
      <c r="B74" t="s">
        <v>212</v>
      </c>
      <c r="C74" s="3" t="s">
        <v>326</v>
      </c>
      <c r="D74" s="3" t="str">
        <f>C74&amp;"-"&amp;B74</f>
        <v>C-littleneck</v>
      </c>
      <c r="E74" s="3">
        <v>30.07089126</v>
      </c>
      <c r="F74" s="3">
        <f>E74/G74</f>
        <v>14.59747751220142</v>
      </c>
      <c r="G74" s="3">
        <v>2.060006</v>
      </c>
    </row>
    <row r="75" spans="1:7" x14ac:dyDescent="0.3">
      <c r="A75" t="s">
        <v>271</v>
      </c>
      <c r="B75" t="s">
        <v>266</v>
      </c>
      <c r="C75" s="3" t="s">
        <v>326</v>
      </c>
      <c r="D75" s="3" t="str">
        <f>C75&amp;"-"&amp;B75</f>
        <v>C-manila</v>
      </c>
      <c r="E75" s="3">
        <v>24.354373429999999</v>
      </c>
      <c r="F75" s="3">
        <f>E75/G75</f>
        <v>14.618638165741384</v>
      </c>
      <c r="G75" s="3">
        <v>1.6659810000000002</v>
      </c>
    </row>
    <row r="76" spans="1:7" x14ac:dyDescent="0.3">
      <c r="A76" t="s">
        <v>304</v>
      </c>
      <c r="B76" t="s">
        <v>266</v>
      </c>
      <c r="C76" s="3" t="s">
        <v>327</v>
      </c>
      <c r="D76" s="3" t="str">
        <f>C76&amp;"-"&amp;B76</f>
        <v>T-manila</v>
      </c>
      <c r="E76" s="3">
        <v>27.6007696</v>
      </c>
      <c r="F76" s="3">
        <f>E76/G76</f>
        <v>14.662360798445279</v>
      </c>
      <c r="G76" s="3">
        <v>1.8824233000000001</v>
      </c>
    </row>
    <row r="77" spans="1:7" x14ac:dyDescent="0.3">
      <c r="A77" t="s">
        <v>240</v>
      </c>
      <c r="B77" t="s">
        <v>212</v>
      </c>
      <c r="C77" s="3" t="s">
        <v>326</v>
      </c>
      <c r="D77" s="3" t="str">
        <f>C77&amp;"-"&amp;B77</f>
        <v>C-littleneck</v>
      </c>
      <c r="E77" s="3">
        <v>22.813108329999999</v>
      </c>
      <c r="F77" s="3">
        <f>E77/G77</f>
        <v>14.771489024809222</v>
      </c>
      <c r="G77" s="3">
        <v>1.5444014000000001</v>
      </c>
    </row>
    <row r="78" spans="1:7" x14ac:dyDescent="0.3">
      <c r="A78" t="s">
        <v>316</v>
      </c>
      <c r="B78" t="s">
        <v>266</v>
      </c>
      <c r="C78" s="3" t="s">
        <v>327</v>
      </c>
      <c r="D78" s="3" t="str">
        <f>C78&amp;"-"&amp;B78</f>
        <v>T-manila</v>
      </c>
      <c r="E78" s="3">
        <v>34.232640850000003</v>
      </c>
      <c r="F78" s="3">
        <f>E78/G78</f>
        <v>14.811386524824076</v>
      </c>
      <c r="G78" s="3">
        <v>2.3112381000000002</v>
      </c>
    </row>
    <row r="79" spans="1:7" x14ac:dyDescent="0.3">
      <c r="A79" t="s">
        <v>297</v>
      </c>
      <c r="B79" t="s">
        <v>266</v>
      </c>
      <c r="C79" s="3" t="s">
        <v>326</v>
      </c>
      <c r="D79" s="3" t="str">
        <f>C79&amp;"-"&amp;B79</f>
        <v>C-manila</v>
      </c>
      <c r="E79" s="3">
        <v>18.666189790000001</v>
      </c>
      <c r="F79" s="3">
        <f>E79/G79</f>
        <v>15.239649783901006</v>
      </c>
      <c r="G79" s="3">
        <v>1.2248437500000002</v>
      </c>
    </row>
    <row r="80" spans="1:7" x14ac:dyDescent="0.3">
      <c r="A80" t="s">
        <v>237</v>
      </c>
      <c r="B80" t="s">
        <v>212</v>
      </c>
      <c r="C80" s="3" t="s">
        <v>326</v>
      </c>
      <c r="D80" s="3" t="str">
        <f>C80&amp;"-"&amp;B80</f>
        <v>C-littleneck</v>
      </c>
      <c r="E80" s="3">
        <v>18.001947049999998</v>
      </c>
      <c r="F80" s="3">
        <f>E80/G80</f>
        <v>15.582424969000817</v>
      </c>
      <c r="G80" s="3">
        <v>1.1552725000000001</v>
      </c>
    </row>
    <row r="81" spans="1:7" x14ac:dyDescent="0.3">
      <c r="A81" t="s">
        <v>308</v>
      </c>
      <c r="B81" t="s">
        <v>266</v>
      </c>
      <c r="C81" s="3" t="s">
        <v>327</v>
      </c>
      <c r="D81" s="3" t="str">
        <f>C81&amp;"-"&amp;B81</f>
        <v>T-manila</v>
      </c>
      <c r="E81" s="3">
        <v>21.712848439999998</v>
      </c>
      <c r="F81" s="3">
        <f>E81/G81</f>
        <v>15.910501678553885</v>
      </c>
      <c r="G81" s="3">
        <v>1.3646866000000002</v>
      </c>
    </row>
    <row r="82" spans="1:7" x14ac:dyDescent="0.3">
      <c r="A82" t="s">
        <v>222</v>
      </c>
      <c r="B82" t="s">
        <v>212</v>
      </c>
      <c r="C82" s="3" t="s">
        <v>326</v>
      </c>
      <c r="D82" s="3" t="str">
        <f>C82&amp;"-"&amp;B82</f>
        <v>C-littleneck</v>
      </c>
      <c r="E82" s="3">
        <v>17.320360229999999</v>
      </c>
      <c r="F82" s="3">
        <f>E82/G82</f>
        <v>15.936366482801134</v>
      </c>
      <c r="G82" s="3">
        <v>1.0868450000000001</v>
      </c>
    </row>
    <row r="83" spans="1:7" x14ac:dyDescent="0.3">
      <c r="A83" t="s">
        <v>227</v>
      </c>
      <c r="B83" t="s">
        <v>212</v>
      </c>
      <c r="C83" s="3" t="s">
        <v>326</v>
      </c>
      <c r="D83" s="3" t="str">
        <f>C83&amp;"-"&amp;B83</f>
        <v>C-littleneck</v>
      </c>
      <c r="E83" s="3">
        <v>21.776827619999999</v>
      </c>
      <c r="F83" s="3">
        <f>E83/G83</f>
        <v>16.09303009687228</v>
      </c>
      <c r="G83" s="3">
        <v>1.3531838</v>
      </c>
    </row>
    <row r="84" spans="1:7" x14ac:dyDescent="0.3">
      <c r="A84" t="s">
        <v>321</v>
      </c>
      <c r="B84" t="s">
        <v>266</v>
      </c>
      <c r="C84" s="3" t="s">
        <v>327</v>
      </c>
      <c r="D84" s="3" t="str">
        <f>C84&amp;"-"&amp;B84</f>
        <v>T-manila</v>
      </c>
      <c r="E84" s="3">
        <v>21.808659080000002</v>
      </c>
      <c r="F84" s="3">
        <f>E84/G84</f>
        <v>16.227284556717137</v>
      </c>
      <c r="G84" s="3">
        <v>1.3439500000000002</v>
      </c>
    </row>
    <row r="85" spans="1:7" x14ac:dyDescent="0.3">
      <c r="A85" t="s">
        <v>320</v>
      </c>
      <c r="B85" t="s">
        <v>266</v>
      </c>
      <c r="C85" s="3" t="s">
        <v>327</v>
      </c>
      <c r="D85" s="3" t="str">
        <f>C85&amp;"-"&amp;B85</f>
        <v>T-manila</v>
      </c>
      <c r="E85" s="3">
        <v>25.163943969999998</v>
      </c>
      <c r="F85" s="3">
        <f>E85/G85</f>
        <v>16.329831646095339</v>
      </c>
      <c r="G85" s="3">
        <v>1.5409800000000002</v>
      </c>
    </row>
    <row r="86" spans="1:7" x14ac:dyDescent="0.3">
      <c r="A86" t="s">
        <v>230</v>
      </c>
      <c r="B86" t="s">
        <v>212</v>
      </c>
      <c r="C86" s="3" t="s">
        <v>326</v>
      </c>
      <c r="D86" s="3" t="str">
        <f>C86&amp;"-"&amp;B86</f>
        <v>C-littleneck</v>
      </c>
      <c r="E86" s="3">
        <v>23.061518710000001</v>
      </c>
      <c r="F86" s="3">
        <f>E86/G86</f>
        <v>16.767395561673304</v>
      </c>
      <c r="G86" s="3">
        <v>1.3753787000000002</v>
      </c>
    </row>
    <row r="87" spans="1:7" x14ac:dyDescent="0.3">
      <c r="A87" t="s">
        <v>235</v>
      </c>
      <c r="B87" t="s">
        <v>212</v>
      </c>
      <c r="C87" s="3" t="s">
        <v>326</v>
      </c>
      <c r="D87" s="3" t="str">
        <f>C87&amp;"-"&amp;B87</f>
        <v>C-littleneck</v>
      </c>
      <c r="E87" s="3">
        <v>26.932163979999999</v>
      </c>
      <c r="F87" s="3">
        <f>E87/G87</f>
        <v>16.917305320576961</v>
      </c>
      <c r="G87" s="3">
        <v>1.5919890000000001</v>
      </c>
    </row>
    <row r="88" spans="1:7" x14ac:dyDescent="0.3">
      <c r="A88" t="s">
        <v>258</v>
      </c>
      <c r="B88" t="s">
        <v>212</v>
      </c>
      <c r="C88" s="3" t="s">
        <v>327</v>
      </c>
      <c r="D88" s="3" t="str">
        <f>C88&amp;"-"&amp;B88</f>
        <v>T-littleneck</v>
      </c>
      <c r="E88" s="3">
        <v>22.635621</v>
      </c>
      <c r="F88" s="3">
        <f>E88/G88</f>
        <v>17.028461839838901</v>
      </c>
      <c r="G88" s="3">
        <v>1.3292816000000001</v>
      </c>
    </row>
    <row r="89" spans="1:7" x14ac:dyDescent="0.3">
      <c r="A89" t="s">
        <v>287</v>
      </c>
      <c r="B89" t="s">
        <v>266</v>
      </c>
      <c r="C89" s="3" t="s">
        <v>326</v>
      </c>
      <c r="D89" s="3" t="str">
        <f>C89&amp;"-"&amp;B89</f>
        <v>C-manila</v>
      </c>
      <c r="E89" s="3">
        <v>26.502173620000001</v>
      </c>
      <c r="F89" s="3">
        <f>E89/G89</f>
        <v>17.072652363018822</v>
      </c>
      <c r="G89" s="3">
        <v>1.5523173000000001</v>
      </c>
    </row>
    <row r="90" spans="1:7" x14ac:dyDescent="0.3">
      <c r="A90" t="s">
        <v>311</v>
      </c>
      <c r="B90" t="s">
        <v>266</v>
      </c>
      <c r="C90" s="3" t="s">
        <v>327</v>
      </c>
      <c r="D90" s="3" t="str">
        <f>C90&amp;"-"&amp;B90</f>
        <v>T-manila</v>
      </c>
      <c r="E90" s="3">
        <v>27.461731910000001</v>
      </c>
      <c r="F90" s="3">
        <f>E90/G90</f>
        <v>17.424451669012925</v>
      </c>
      <c r="G90" s="3">
        <v>1.5760456875000002</v>
      </c>
    </row>
    <row r="91" spans="1:7" x14ac:dyDescent="0.3">
      <c r="A91" t="s">
        <v>259</v>
      </c>
      <c r="B91" t="s">
        <v>212</v>
      </c>
      <c r="C91" s="3" t="s">
        <v>327</v>
      </c>
      <c r="D91" s="3" t="str">
        <f>C91&amp;"-"&amp;B91</f>
        <v>T-littleneck</v>
      </c>
      <c r="E91" s="3">
        <v>22.537832649999999</v>
      </c>
      <c r="F91" s="3">
        <f>E91/G91</f>
        <v>17.55397482327896</v>
      </c>
      <c r="G91" s="3">
        <v>1.2839162000000002</v>
      </c>
    </row>
    <row r="92" spans="1:7" x14ac:dyDescent="0.3">
      <c r="A92" t="s">
        <v>314</v>
      </c>
      <c r="B92" t="s">
        <v>266</v>
      </c>
      <c r="C92" s="3" t="s">
        <v>327</v>
      </c>
      <c r="D92" s="3" t="str">
        <f>C92&amp;"-"&amp;B92</f>
        <v>T-manila</v>
      </c>
      <c r="E92" s="3">
        <v>25.48241827</v>
      </c>
      <c r="F92" s="3">
        <f>E92/G92</f>
        <v>17.554834807837402</v>
      </c>
      <c r="G92" s="3">
        <v>1.4515897500000003</v>
      </c>
    </row>
    <row r="93" spans="1:7" x14ac:dyDescent="0.3">
      <c r="A93" t="s">
        <v>315</v>
      </c>
      <c r="B93" t="s">
        <v>266</v>
      </c>
      <c r="C93" s="3" t="s">
        <v>327</v>
      </c>
      <c r="D93" s="3" t="str">
        <f>C93&amp;"-"&amp;B93</f>
        <v>T-manila</v>
      </c>
      <c r="E93" s="3">
        <v>23.142683819999998</v>
      </c>
      <c r="F93" s="3">
        <f>E93/G93</f>
        <v>18.032499007509422</v>
      </c>
      <c r="G93" s="3">
        <v>1.2833875000000001</v>
      </c>
    </row>
    <row r="94" spans="1:7" x14ac:dyDescent="0.3">
      <c r="A94" t="s">
        <v>307</v>
      </c>
      <c r="B94" t="s">
        <v>266</v>
      </c>
      <c r="C94" s="3" t="s">
        <v>327</v>
      </c>
      <c r="D94" s="3" t="str">
        <f>C94&amp;"-"&amp;B94</f>
        <v>T-manila</v>
      </c>
      <c r="E94" s="3">
        <v>34.670167720000002</v>
      </c>
      <c r="F94" s="3">
        <f>E94/G94</f>
        <v>18.126865811832488</v>
      </c>
      <c r="G94" s="3">
        <v>1.9126399500000002</v>
      </c>
    </row>
    <row r="95" spans="1:7" x14ac:dyDescent="0.3">
      <c r="A95" t="s">
        <v>257</v>
      </c>
      <c r="B95" t="s">
        <v>212</v>
      </c>
      <c r="C95" s="3" t="s">
        <v>327</v>
      </c>
      <c r="D95" s="3" t="str">
        <f>C95&amp;"-"&amp;B95</f>
        <v>T-littleneck</v>
      </c>
      <c r="E95" s="3">
        <v>31.11956374</v>
      </c>
      <c r="F95" s="3">
        <f>E95/G95</f>
        <v>18.4253602232105</v>
      </c>
      <c r="G95" s="3">
        <v>1.6889528</v>
      </c>
    </row>
    <row r="96" spans="1:7" x14ac:dyDescent="0.3">
      <c r="A96" t="s">
        <v>242</v>
      </c>
      <c r="B96" t="s">
        <v>212</v>
      </c>
      <c r="C96" s="3" t="s">
        <v>326</v>
      </c>
      <c r="D96" s="3" t="str">
        <f>C96&amp;"-"&amp;B96</f>
        <v>C-littleneck</v>
      </c>
      <c r="E96" s="3">
        <v>24.830508250000001</v>
      </c>
      <c r="F96" s="3">
        <f>E96/G96</f>
        <v>18.746671021674075</v>
      </c>
      <c r="G96" s="3">
        <v>1.3245289375</v>
      </c>
    </row>
    <row r="97" spans="1:7" x14ac:dyDescent="0.3">
      <c r="A97" t="s">
        <v>220</v>
      </c>
      <c r="B97" t="s">
        <v>212</v>
      </c>
      <c r="C97" s="3" t="s">
        <v>326</v>
      </c>
      <c r="D97" s="3" t="str">
        <f>C97&amp;"-"&amp;B97</f>
        <v>C-littleneck</v>
      </c>
      <c r="E97" s="3">
        <v>18.316535640000001</v>
      </c>
      <c r="F97" s="3">
        <f>E97/G97</f>
        <v>18.992533071092794</v>
      </c>
      <c r="G97" s="3">
        <v>0.96440720000000002</v>
      </c>
    </row>
    <row r="98" spans="1:7" x14ac:dyDescent="0.3">
      <c r="A98" t="s">
        <v>232</v>
      </c>
      <c r="B98" t="s">
        <v>212</v>
      </c>
      <c r="C98" s="3" t="s">
        <v>326</v>
      </c>
      <c r="D98" s="3" t="str">
        <f>C98&amp;"-"&amp;B98</f>
        <v>C-littleneck</v>
      </c>
      <c r="E98" s="3">
        <v>28.22316593</v>
      </c>
      <c r="F98" s="3">
        <f>E98/G98</f>
        <v>19.521370549443493</v>
      </c>
      <c r="G98" s="3">
        <v>1.4457574000000002</v>
      </c>
    </row>
    <row r="99" spans="1:7" x14ac:dyDescent="0.3">
      <c r="A99" t="s">
        <v>243</v>
      </c>
      <c r="B99" t="s">
        <v>212</v>
      </c>
      <c r="C99" s="3" t="s">
        <v>327</v>
      </c>
      <c r="D99" s="3" t="str">
        <f>C99&amp;"-"&amp;B99</f>
        <v>T-littleneck</v>
      </c>
      <c r="E99" s="3">
        <v>44.677681040000003</v>
      </c>
      <c r="F99" s="3">
        <f>E99/G99</f>
        <v>20.028224334928026</v>
      </c>
      <c r="G99" s="3">
        <v>2.2307359999999998</v>
      </c>
    </row>
    <row r="100" spans="1:7" x14ac:dyDescent="0.3">
      <c r="A100" t="s">
        <v>216</v>
      </c>
      <c r="B100" t="s">
        <v>212</v>
      </c>
      <c r="C100" s="3" t="s">
        <v>326</v>
      </c>
      <c r="D100" s="3" t="str">
        <f>C100&amp;"-"&amp;B100</f>
        <v>C-littleneck</v>
      </c>
      <c r="E100" s="3">
        <v>27.340256480000001</v>
      </c>
      <c r="F100" s="3">
        <f>E100/G100</f>
        <v>20.695853296541639</v>
      </c>
      <c r="G100" s="3">
        <v>1.321049975</v>
      </c>
    </row>
    <row r="101" spans="1:7" x14ac:dyDescent="0.3">
      <c r="A101" t="s">
        <v>246</v>
      </c>
      <c r="B101" t="s">
        <v>212</v>
      </c>
      <c r="C101" s="3" t="s">
        <v>327</v>
      </c>
      <c r="D101" s="3" t="str">
        <f>C101&amp;"-"&amp;B101</f>
        <v>T-littleneck</v>
      </c>
      <c r="E101" s="3">
        <v>30.281493390000001</v>
      </c>
      <c r="F101" s="3">
        <f>E101/G101</f>
        <v>21.198385004940388</v>
      </c>
      <c r="G101" s="3">
        <v>1.4284811500000001</v>
      </c>
    </row>
    <row r="102" spans="1:7" x14ac:dyDescent="0.3">
      <c r="A102" t="s">
        <v>245</v>
      </c>
      <c r="B102" t="s">
        <v>212</v>
      </c>
      <c r="C102" s="3" t="s">
        <v>327</v>
      </c>
      <c r="D102" s="3" t="str">
        <f>C102&amp;"-"&amp;B102</f>
        <v>T-littleneck</v>
      </c>
      <c r="E102" s="3">
        <v>16.683632719999999</v>
      </c>
      <c r="F102" s="3">
        <f>E102/G102</f>
        <v>21.433436588827643</v>
      </c>
      <c r="G102" s="3">
        <v>0.7783928</v>
      </c>
    </row>
    <row r="103" spans="1:7" x14ac:dyDescent="0.3">
      <c r="A103" t="s">
        <v>249</v>
      </c>
      <c r="B103" t="s">
        <v>212</v>
      </c>
      <c r="C103" s="3" t="s">
        <v>327</v>
      </c>
      <c r="D103" s="3" t="str">
        <f>C103&amp;"-"&amp;B103</f>
        <v>T-littleneck</v>
      </c>
      <c r="E103" s="3">
        <v>23.405861829999999</v>
      </c>
      <c r="F103" s="3">
        <f>E103/G103</f>
        <v>21.533991614702853</v>
      </c>
      <c r="G103" s="3">
        <v>1.0869263</v>
      </c>
    </row>
    <row r="104" spans="1:7" x14ac:dyDescent="0.3">
      <c r="A104" t="s">
        <v>270</v>
      </c>
      <c r="B104" t="s">
        <v>266</v>
      </c>
      <c r="C104" s="3" t="s">
        <v>326</v>
      </c>
      <c r="D104" s="3" t="str">
        <f>C104&amp;"-"&amp;B104</f>
        <v>C-manila</v>
      </c>
      <c r="E104" s="3">
        <v>30.294784480000001</v>
      </c>
      <c r="F104" s="3">
        <f>E104/G104</f>
        <v>21.689319307068033</v>
      </c>
      <c r="G104" s="3">
        <v>1.3967605000000001</v>
      </c>
    </row>
    <row r="105" spans="1:7" x14ac:dyDescent="0.3">
      <c r="A105" t="s">
        <v>221</v>
      </c>
      <c r="B105" t="s">
        <v>212</v>
      </c>
      <c r="C105" s="3" t="s">
        <v>326</v>
      </c>
      <c r="D105" s="3" t="str">
        <f>C105&amp;"-"&amp;B105</f>
        <v>C-littleneck</v>
      </c>
      <c r="E105" s="3">
        <v>35.472930740000002</v>
      </c>
      <c r="F105" s="3">
        <f>E105/G105</f>
        <v>21.720146597345916</v>
      </c>
      <c r="G105" s="3">
        <v>1.633181</v>
      </c>
    </row>
    <row r="106" spans="1:7" x14ac:dyDescent="0.3">
      <c r="A106" t="s">
        <v>309</v>
      </c>
      <c r="B106" t="s">
        <v>266</v>
      </c>
      <c r="C106" s="3" t="s">
        <v>327</v>
      </c>
      <c r="D106" s="3" t="str">
        <f>C106&amp;"-"&amp;B106</f>
        <v>T-manila</v>
      </c>
      <c r="E106" s="3">
        <v>35.542755409999998</v>
      </c>
      <c r="F106" s="3">
        <f>E106/G106</f>
        <v>21.837409442294664</v>
      </c>
      <c r="G106" s="3">
        <v>1.6276086000000001</v>
      </c>
    </row>
    <row r="107" spans="1:7" x14ac:dyDescent="0.3">
      <c r="A107" t="s">
        <v>231</v>
      </c>
      <c r="B107" t="s">
        <v>212</v>
      </c>
      <c r="C107" s="3" t="s">
        <v>326</v>
      </c>
      <c r="D107" s="3" t="str">
        <f>C107&amp;"-"&amp;B107</f>
        <v>C-littleneck</v>
      </c>
      <c r="E107" s="3">
        <v>46.934603920000001</v>
      </c>
      <c r="F107" s="3">
        <f>E107/G107</f>
        <v>22.946732389022632</v>
      </c>
      <c r="G107" s="3">
        <v>2.045372</v>
      </c>
    </row>
    <row r="108" spans="1:7" x14ac:dyDescent="0.3">
      <c r="A108" t="s">
        <v>215</v>
      </c>
      <c r="B108" t="s">
        <v>212</v>
      </c>
      <c r="C108" s="3" t="s">
        <v>326</v>
      </c>
      <c r="D108" s="3" t="str">
        <f>C108&amp;"-"&amp;B108</f>
        <v>C-littleneck</v>
      </c>
      <c r="E108" s="3">
        <v>20.276556849999999</v>
      </c>
      <c r="F108" s="3">
        <f>E108/G108</f>
        <v>24.031246933362411</v>
      </c>
      <c r="G108" s="3">
        <v>0.8437579999999999</v>
      </c>
    </row>
    <row r="109" spans="1:7" x14ac:dyDescent="0.3">
      <c r="A109" t="s">
        <v>250</v>
      </c>
      <c r="B109" t="s">
        <v>212</v>
      </c>
      <c r="C109" s="3" t="s">
        <v>327</v>
      </c>
      <c r="D109" s="3" t="str">
        <f>C109&amp;"-"&amp;B109</f>
        <v>T-littleneck</v>
      </c>
      <c r="E109" s="3">
        <v>25.245538270000001</v>
      </c>
      <c r="F109" s="3">
        <f>E109/G109</f>
        <v>25.064442658900905</v>
      </c>
      <c r="G109" s="3">
        <v>1.0072252000000002</v>
      </c>
    </row>
    <row r="110" spans="1:7" x14ac:dyDescent="0.3">
      <c r="A110" t="s">
        <v>241</v>
      </c>
      <c r="B110" t="s">
        <v>212</v>
      </c>
      <c r="C110" s="3" t="s">
        <v>326</v>
      </c>
      <c r="D110" s="3" t="str">
        <f>C110&amp;"-"&amp;B110</f>
        <v>C-littleneck</v>
      </c>
      <c r="E110" s="3">
        <v>45.81214232</v>
      </c>
      <c r="F110" s="3">
        <f>E110/G110</f>
        <v>25.430393766875092</v>
      </c>
      <c r="G110" s="3">
        <v>1.8014719999999997</v>
      </c>
    </row>
    <row r="111" spans="1:7" x14ac:dyDescent="0.3">
      <c r="A111" t="s">
        <v>263</v>
      </c>
      <c r="B111" t="s">
        <v>212</v>
      </c>
      <c r="C111" s="3" t="s">
        <v>327</v>
      </c>
      <c r="D111" s="3" t="str">
        <f>C111&amp;"-"&amp;B111</f>
        <v>T-littleneck</v>
      </c>
      <c r="E111" s="3">
        <v>44.177903309999998</v>
      </c>
      <c r="F111" s="3">
        <f>E111/G111</f>
        <v>32.539365439369945</v>
      </c>
      <c r="G111" s="3">
        <v>1.3576756250000002</v>
      </c>
    </row>
    <row r="112" spans="1:7" x14ac:dyDescent="0.3">
      <c r="A112" t="s">
        <v>260</v>
      </c>
      <c r="B112" t="s">
        <v>212</v>
      </c>
      <c r="C112" s="3" t="s">
        <v>327</v>
      </c>
      <c r="D112" s="3" t="str">
        <f>C112&amp;"-"&amp;B112</f>
        <v>T-littleneck</v>
      </c>
      <c r="E112" s="3">
        <v>37.559620270000003</v>
      </c>
      <c r="F112" s="3">
        <f>E112/G112</f>
        <v>33.5787878167488</v>
      </c>
      <c r="G112" s="3">
        <v>1.118552</v>
      </c>
    </row>
    <row r="113" spans="1:7" x14ac:dyDescent="0.3">
      <c r="A113" t="s">
        <v>255</v>
      </c>
      <c r="B113" t="s">
        <v>212</v>
      </c>
      <c r="C113" s="3" t="s">
        <v>327</v>
      </c>
      <c r="D113" s="3" t="str">
        <f>C113&amp;"-"&amp;B113</f>
        <v>T-littleneck</v>
      </c>
      <c r="E113" s="3">
        <v>66.963087900000005</v>
      </c>
      <c r="F113" s="3">
        <f>E113/G113</f>
        <v>35.497246201225018</v>
      </c>
      <c r="G113" s="3">
        <v>1.8864304999999999</v>
      </c>
    </row>
    <row r="114" spans="1:7" x14ac:dyDescent="0.3">
      <c r="A114" t="s">
        <v>213</v>
      </c>
      <c r="B114" t="s">
        <v>212</v>
      </c>
      <c r="C114" s="3" t="s">
        <v>326</v>
      </c>
      <c r="D114" s="3" t="str">
        <f>C114&amp;"-"&amp;B114</f>
        <v>C-littleneck</v>
      </c>
      <c r="E114" s="3">
        <v>49.754545469999996</v>
      </c>
      <c r="F114" s="3">
        <f>E114/G114</f>
        <v>36.388103435161959</v>
      </c>
      <c r="G114" s="3">
        <v>1.3673299999999999</v>
      </c>
    </row>
  </sheetData>
  <autoFilter ref="A1:G125" xr:uid="{542DFB18-4397-448D-A1FA-F7943DD34DC9}">
    <sortState xmlns:xlrd2="http://schemas.microsoft.com/office/spreadsheetml/2017/richdata2" ref="A2:G114">
      <sortCondition ref="F1:F125"/>
    </sortState>
  </autoFilter>
  <sortState xmlns:xlrd2="http://schemas.microsoft.com/office/spreadsheetml/2017/richdata2" ref="A2:G129">
    <sortCondition ref="A2:A129"/>
    <sortCondition ref="B2:B129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B137"/>
  <sheetViews>
    <sheetView workbookViewId="0">
      <pane ySplit="1" topLeftCell="A2" activePane="bottomLeft" state="frozen"/>
      <selection pane="bottomLeft" activeCell="A6" sqref="A6:XFD6"/>
    </sheetView>
  </sheetViews>
  <sheetFormatPr defaultRowHeight="14.4" x14ac:dyDescent="0.3"/>
  <cols>
    <col min="1" max="1" width="22.88671875" style="3" customWidth="1"/>
    <col min="2" max="2" width="12.33203125" style="3" customWidth="1"/>
  </cols>
  <sheetData>
    <row r="1" spans="1:2" x14ac:dyDescent="0.3">
      <c r="A1" s="2" t="s">
        <v>77</v>
      </c>
      <c r="B1" s="3" t="s">
        <v>79</v>
      </c>
    </row>
    <row r="2" spans="1:2" x14ac:dyDescent="0.3">
      <c r="A2" s="3" t="s">
        <v>329</v>
      </c>
      <c r="B2" s="3" t="s">
        <v>81</v>
      </c>
    </row>
    <row r="3" spans="1:2" x14ac:dyDescent="0.3">
      <c r="A3" s="3" t="s">
        <v>330</v>
      </c>
      <c r="B3" s="3" t="s">
        <v>209</v>
      </c>
    </row>
    <row r="4" spans="1:2" x14ac:dyDescent="0.3">
      <c r="A4" s="3" t="s">
        <v>331</v>
      </c>
      <c r="B4" s="3" t="s">
        <v>80</v>
      </c>
    </row>
    <row r="5" spans="1:2" x14ac:dyDescent="0.3">
      <c r="A5" s="3" t="s">
        <v>332</v>
      </c>
      <c r="B5" s="3" t="s">
        <v>210</v>
      </c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</sheetData>
  <sortState xmlns:xlrd2="http://schemas.microsoft.com/office/spreadsheetml/2017/richdata2" ref="A2:A17">
    <sortCondition ref="A2:A17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SMR</vt:lpstr>
      <vt:lpstr>trt_list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larken root</cp:lastModifiedBy>
  <dcterms:created xsi:type="dcterms:W3CDTF">2021-07-21T18:21:38Z</dcterms:created>
  <dcterms:modified xsi:type="dcterms:W3CDTF">2022-06-29T17:21:19Z</dcterms:modified>
</cp:coreProperties>
</file>