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eenSpaceVirtualReality\OpenCL_SMA\Testing_Strategy\Milestone1\"/>
    </mc:Choice>
  </mc:AlternateContent>
  <bookViews>
    <workbookView xWindow="0" yWindow="0" windowWidth="18915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1" l="1"/>
  <c r="K25" i="1"/>
  <c r="W22" i="1"/>
  <c r="W21" i="1"/>
  <c r="Q21" i="1"/>
  <c r="Q22" i="1"/>
  <c r="Q23" i="1"/>
  <c r="Q24" i="1"/>
  <c r="Q25" i="1"/>
  <c r="Q26" i="1"/>
  <c r="Q27" i="1"/>
  <c r="Q20" i="1"/>
  <c r="O23" i="1"/>
  <c r="O22" i="1"/>
  <c r="O21" i="1"/>
  <c r="O20" i="1"/>
  <c r="N20" i="1"/>
  <c r="S13" i="1" l="1"/>
  <c r="S12" i="1"/>
  <c r="S11" i="1"/>
  <c r="S10" i="1"/>
  <c r="S9" i="1"/>
  <c r="N11" i="1" l="1"/>
  <c r="N12" i="1"/>
  <c r="N13" i="1"/>
  <c r="N10" i="1"/>
  <c r="N9" i="1"/>
</calcChain>
</file>

<file path=xl/sharedStrings.xml><?xml version="1.0" encoding="utf-8"?>
<sst xmlns="http://schemas.openxmlformats.org/spreadsheetml/2006/main" count="12" uniqueCount="6">
  <si>
    <t>R</t>
  </si>
  <si>
    <t xml:space="preserve">OpenCL </t>
  </si>
  <si>
    <t>Hardware 1</t>
  </si>
  <si>
    <t>Hardware 2</t>
  </si>
  <si>
    <t>Hardware 3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</si>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</sst>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9" xfId="0" applyNumberFormat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W35"/>
  <sheetViews>
    <sheetView tabSelected="1" topLeftCell="H1" workbookViewId="0">
      <selection activeCell="P10" sqref="P10"/>
    </sheetView>
  </sheetViews>
  <sheetFormatPr defaultRowHeight="15" x14ac:dyDescent="0.25"/>
  <cols>
    <col min="19" max="19" width="10.85546875" bestFit="1" customWidth="1"/>
    <col min="22" max="22" width="10.85546875" bestFit="1" customWidth="1"/>
  </cols>
  <sheetData>
    <row r="7" spans="10:22" x14ac:dyDescent="0.25">
      <c r="J7" s="23"/>
      <c r="K7" s="25" t="s">
        <v>2</v>
      </c>
      <c r="L7" s="25"/>
      <c r="M7" s="25"/>
      <c r="N7" s="25"/>
      <c r="O7" s="18"/>
      <c r="P7" s="25" t="s">
        <v>3</v>
      </c>
      <c r="Q7" s="25"/>
      <c r="R7" s="25"/>
      <c r="S7" s="25"/>
      <c r="T7" s="25" t="s">
        <v>4</v>
      </c>
      <c r="U7" s="25"/>
      <c r="V7" s="25"/>
    </row>
    <row r="8" spans="10:22" x14ac:dyDescent="0.25">
      <c r="J8" s="24"/>
      <c r="K8" s="13" t="s">
        <v>1</v>
      </c>
      <c r="L8" s="13"/>
      <c r="M8" s="13" t="s">
        <v>0</v>
      </c>
      <c r="N8" s="13" t="s">
        <v>5</v>
      </c>
      <c r="O8" s="13"/>
      <c r="P8" s="13" t="s">
        <v>1</v>
      </c>
      <c r="Q8" s="13"/>
      <c r="R8" s="13" t="s">
        <v>0</v>
      </c>
      <c r="S8" s="13" t="s">
        <v>5</v>
      </c>
      <c r="T8" s="13" t="s">
        <v>1</v>
      </c>
      <c r="U8" s="13" t="s">
        <v>0</v>
      </c>
      <c r="V8" s="13" t="s">
        <v>5</v>
      </c>
    </row>
    <row r="9" spans="10:22" x14ac:dyDescent="0.25">
      <c r="J9" s="14">
        <v>100</v>
      </c>
      <c r="K9" s="1">
        <v>11</v>
      </c>
      <c r="L9" s="2"/>
      <c r="M9" s="2">
        <v>26</v>
      </c>
      <c r="N9" s="10">
        <f>M9/K9</f>
        <v>2.3636363636363638</v>
      </c>
      <c r="O9" s="20">
        <v>14</v>
      </c>
      <c r="P9" s="2">
        <v>12</v>
      </c>
      <c r="Q9" s="2">
        <v>4</v>
      </c>
      <c r="R9" s="2">
        <v>15</v>
      </c>
      <c r="S9" s="10">
        <f>R9/P9</f>
        <v>1.25</v>
      </c>
      <c r="T9" s="2"/>
      <c r="U9" s="2"/>
      <c r="V9" s="3"/>
    </row>
    <row r="10" spans="10:22" x14ac:dyDescent="0.25">
      <c r="J10" s="15">
        <v>1000</v>
      </c>
      <c r="K10" s="4">
        <v>17</v>
      </c>
      <c r="L10" s="5"/>
      <c r="M10" s="5">
        <v>25</v>
      </c>
      <c r="N10" s="11">
        <f>M10/K10</f>
        <v>1.4705882352941178</v>
      </c>
      <c r="O10" s="21">
        <v>11</v>
      </c>
      <c r="P10" s="19">
        <v>13</v>
      </c>
      <c r="Q10" s="19">
        <v>4</v>
      </c>
      <c r="R10" s="19">
        <v>20</v>
      </c>
      <c r="S10" s="11">
        <f>R10/P10</f>
        <v>1.5384615384615385</v>
      </c>
      <c r="T10" s="5"/>
      <c r="U10" s="5"/>
      <c r="V10" s="6"/>
    </row>
    <row r="11" spans="10:22" x14ac:dyDescent="0.25">
      <c r="J11" s="15">
        <v>10000</v>
      </c>
      <c r="K11" s="4">
        <v>86</v>
      </c>
      <c r="L11" s="5"/>
      <c r="M11" s="5">
        <v>122</v>
      </c>
      <c r="N11" s="11">
        <f t="shared" ref="N11:N13" si="0">M11/K11</f>
        <v>1.4186046511627908</v>
      </c>
      <c r="O11" s="21">
        <v>53</v>
      </c>
      <c r="P11" s="19">
        <v>23</v>
      </c>
      <c r="Q11" s="19">
        <v>17</v>
      </c>
      <c r="R11" s="19">
        <v>77</v>
      </c>
      <c r="S11" s="11">
        <f t="shared" ref="S11:S13" si="1">R11/P11</f>
        <v>3.347826086956522</v>
      </c>
      <c r="T11" s="5"/>
      <c r="U11" s="5"/>
      <c r="V11" s="6"/>
    </row>
    <row r="12" spans="10:22" x14ac:dyDescent="0.25">
      <c r="J12" s="15">
        <v>100000</v>
      </c>
      <c r="K12" s="4">
        <v>623</v>
      </c>
      <c r="L12" s="5"/>
      <c r="M12" s="5">
        <v>966</v>
      </c>
      <c r="N12" s="11">
        <f t="shared" si="0"/>
        <v>1.550561797752809</v>
      </c>
      <c r="O12" s="21">
        <v>476</v>
      </c>
      <c r="P12" s="19">
        <v>127</v>
      </c>
      <c r="Q12" s="19">
        <v>165</v>
      </c>
      <c r="R12" s="19">
        <v>836</v>
      </c>
      <c r="S12" s="11">
        <f t="shared" si="1"/>
        <v>6.5826771653543306</v>
      </c>
      <c r="T12" s="5"/>
      <c r="U12" s="5"/>
      <c r="V12" s="6"/>
    </row>
    <row r="13" spans="10:22" x14ac:dyDescent="0.25">
      <c r="J13" s="16">
        <v>1000000</v>
      </c>
      <c r="K13" s="7">
        <v>5725</v>
      </c>
      <c r="L13" s="8"/>
      <c r="M13" s="8">
        <v>12097</v>
      </c>
      <c r="N13" s="12">
        <f t="shared" si="0"/>
        <v>2.1130131004366812</v>
      </c>
      <c r="O13" s="22">
        <v>46270</v>
      </c>
      <c r="P13" s="8">
        <v>1180</v>
      </c>
      <c r="Q13" s="8">
        <v>1714</v>
      </c>
      <c r="R13" s="8">
        <v>8074</v>
      </c>
      <c r="S13" s="12">
        <f t="shared" si="1"/>
        <v>6.8423728813559324</v>
      </c>
      <c r="T13" s="8"/>
      <c r="U13" s="8"/>
      <c r="V13" s="9"/>
    </row>
    <row r="19" spans="11:23" x14ac:dyDescent="0.25">
      <c r="M19" s="17"/>
      <c r="N19">
        <v>154</v>
      </c>
      <c r="P19">
        <v>157</v>
      </c>
    </row>
    <row r="20" spans="11:23" x14ac:dyDescent="0.25">
      <c r="N20">
        <f>296-157</f>
        <v>139</v>
      </c>
      <c r="O20">
        <f>N19+N20</f>
        <v>293</v>
      </c>
      <c r="P20">
        <v>296</v>
      </c>
      <c r="Q20">
        <f>P20-P19</f>
        <v>139</v>
      </c>
    </row>
    <row r="21" spans="11:23" x14ac:dyDescent="0.25">
      <c r="N21">
        <v>140</v>
      </c>
      <c r="O21">
        <f>293+140</f>
        <v>433</v>
      </c>
      <c r="P21">
        <v>436</v>
      </c>
      <c r="Q21">
        <f t="shared" ref="Q21:Q27" si="2">P21-P20</f>
        <v>140</v>
      </c>
      <c r="W21">
        <f>15867000</f>
        <v>15867000</v>
      </c>
    </row>
    <row r="22" spans="11:23" x14ac:dyDescent="0.25">
      <c r="N22">
        <v>115</v>
      </c>
      <c r="O22">
        <f>O21+115</f>
        <v>548</v>
      </c>
      <c r="P22">
        <v>551</v>
      </c>
      <c r="Q22">
        <f t="shared" si="2"/>
        <v>115</v>
      </c>
      <c r="W22">
        <f>W21/150</f>
        <v>105780</v>
      </c>
    </row>
    <row r="23" spans="11:23" x14ac:dyDescent="0.25">
      <c r="N23">
        <v>102</v>
      </c>
      <c r="O23">
        <f>N23+O22</f>
        <v>650</v>
      </c>
      <c r="P23">
        <v>658</v>
      </c>
      <c r="Q23">
        <f t="shared" si="2"/>
        <v>107</v>
      </c>
    </row>
    <row r="24" spans="11:23" x14ac:dyDescent="0.25">
      <c r="N24">
        <v>97</v>
      </c>
      <c r="P24">
        <v>814</v>
      </c>
      <c r="Q24">
        <f t="shared" si="2"/>
        <v>156</v>
      </c>
    </row>
    <row r="25" spans="11:23" x14ac:dyDescent="0.25">
      <c r="K25">
        <f>10000/250</f>
        <v>40</v>
      </c>
      <c r="N25">
        <v>162</v>
      </c>
      <c r="P25">
        <v>969</v>
      </c>
      <c r="Q25">
        <f t="shared" si="2"/>
        <v>155</v>
      </c>
    </row>
    <row r="26" spans="11:23" x14ac:dyDescent="0.25">
      <c r="N26">
        <v>150</v>
      </c>
      <c r="P26">
        <v>1096</v>
      </c>
      <c r="Q26">
        <f t="shared" si="2"/>
        <v>127</v>
      </c>
    </row>
    <row r="27" spans="11:23" x14ac:dyDescent="0.25">
      <c r="N27">
        <v>127</v>
      </c>
      <c r="P27">
        <v>1288</v>
      </c>
      <c r="Q27">
        <f t="shared" si="2"/>
        <v>192</v>
      </c>
    </row>
    <row r="34" spans="10:10" x14ac:dyDescent="0.25">
      <c r="J34">
        <v>809823</v>
      </c>
    </row>
    <row r="35" spans="10:10" x14ac:dyDescent="0.25">
      <c r="J35">
        <f>J34/150</f>
        <v>5398.82</v>
      </c>
    </row>
  </sheetData>
  <mergeCells count="4">
    <mergeCell ref="J7:J8"/>
    <mergeCell ref="K7:N7"/>
    <mergeCell ref="P7:S7"/>
    <mergeCell ref="T7:V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larkinan</cp:lastModifiedBy>
  <dcterms:created xsi:type="dcterms:W3CDTF">2017-11-28T06:10:55Z</dcterms:created>
  <dcterms:modified xsi:type="dcterms:W3CDTF">2017-12-05T14:52:12Z</dcterms:modified>
</cp:coreProperties>
</file>