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C4D01AA2-B35A-4250-AAB8-9ED99734529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거래명세" sheetId="2" r:id="rId1"/>
    <sheet name="공급자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2" l="1"/>
  <c r="J14" i="2" s="1"/>
  <c r="H13" i="2"/>
  <c r="J13" i="2" s="1"/>
  <c r="H12" i="2"/>
  <c r="J12" i="2" s="1"/>
  <c r="H11" i="2"/>
  <c r="J11" i="2" s="1"/>
  <c r="H10" i="2"/>
  <c r="J10" i="2" s="1"/>
  <c r="B20" i="2" l="1"/>
  <c r="I20" i="2" l="1"/>
</calcChain>
</file>

<file path=xl/sharedStrings.xml><?xml version="1.0" encoding="utf-8"?>
<sst xmlns="http://schemas.openxmlformats.org/spreadsheetml/2006/main" count="43" uniqueCount="41">
  <si>
    <t>NO.</t>
    <phoneticPr fontId="1" type="noConversion"/>
  </si>
  <si>
    <t>대표이사</t>
    <phoneticPr fontId="1" type="noConversion"/>
  </si>
  <si>
    <t>사업자등록번호</t>
    <phoneticPr fontId="1" type="noConversion"/>
  </si>
  <si>
    <t>소재지</t>
    <phoneticPr fontId="1" type="noConversion"/>
  </si>
  <si>
    <t>업태및종목</t>
    <phoneticPr fontId="1" type="noConversion"/>
  </si>
  <si>
    <t>운송장</t>
    <phoneticPr fontId="1" type="noConversion"/>
  </si>
  <si>
    <t>전자상거래(통신판매)</t>
    <phoneticPr fontId="1" type="noConversion"/>
  </si>
  <si>
    <t>200-13-56789</t>
    <phoneticPr fontId="1" type="noConversion"/>
  </si>
  <si>
    <t>홍길동</t>
    <phoneticPr fontId="1" type="noConversion"/>
  </si>
  <si>
    <t>㈜북스토어</t>
    <phoneticPr fontId="1" type="noConversion"/>
  </si>
  <si>
    <t>받는분:</t>
    <phoneticPr fontId="1" type="noConversion"/>
  </si>
  <si>
    <t>010-000-0000</t>
    <phoneticPr fontId="1" type="noConversion"/>
  </si>
  <si>
    <t>서울시 서초구 서초동 190-3</t>
    <phoneticPr fontId="1" type="noConversion"/>
  </si>
  <si>
    <t>공 급 자</t>
    <phoneticPr fontId="1" type="noConversion"/>
  </si>
  <si>
    <t>NO</t>
    <phoneticPr fontId="1" type="noConversion"/>
  </si>
  <si>
    <t>상품명</t>
    <phoneticPr fontId="1" type="noConversion"/>
  </si>
  <si>
    <t>출판사</t>
    <phoneticPr fontId="1" type="noConversion"/>
  </si>
  <si>
    <t>단가</t>
    <phoneticPr fontId="1" type="noConversion"/>
  </si>
  <si>
    <t>수량</t>
    <phoneticPr fontId="1" type="noConversion"/>
  </si>
  <si>
    <t>금액</t>
    <phoneticPr fontId="1" type="noConversion"/>
  </si>
  <si>
    <t>합계</t>
    <phoneticPr fontId="1" type="noConversion"/>
  </si>
  <si>
    <t>총결제금액</t>
    <phoneticPr fontId="1" type="noConversion"/>
  </si>
  <si>
    <t>한빛미디어</t>
    <phoneticPr fontId="1" type="noConversion"/>
  </si>
  <si>
    <t>연락처:</t>
    <phoneticPr fontId="1" type="noConversion"/>
  </si>
  <si>
    <t>영   수   증</t>
    <phoneticPr fontId="1" type="noConversion"/>
  </si>
  <si>
    <t>이미선</t>
    <phoneticPr fontId="1" type="noConversion"/>
  </si>
  <si>
    <t>상호</t>
    <phoneticPr fontId="1" type="noConversion"/>
  </si>
  <si>
    <t>주문하신분</t>
    <phoneticPr fontId="1" type="noConversion"/>
  </si>
  <si>
    <t>주문일시</t>
    <phoneticPr fontId="1" type="noConversion"/>
  </si>
  <si>
    <t>주문번호</t>
    <phoneticPr fontId="1" type="noConversion"/>
  </si>
  <si>
    <t>거  래  명  세  서</t>
    <phoneticPr fontId="1" type="noConversion"/>
  </si>
  <si>
    <t>갤리온</t>
    <phoneticPr fontId="1" type="noConversion"/>
  </si>
  <si>
    <t>해커스어학연구소</t>
    <phoneticPr fontId="1" type="noConversion"/>
  </si>
  <si>
    <t>쌤앤파커스</t>
    <phoneticPr fontId="1" type="noConversion"/>
  </si>
  <si>
    <t>2016-1088-8989</t>
    <phoneticPr fontId="1" type="noConversion"/>
  </si>
  <si>
    <t>미움받을 용기</t>
    <phoneticPr fontId="1" type="noConversion"/>
  </si>
  <si>
    <t>엑셀 파워포인트 워드 2016</t>
    <phoneticPr fontId="1" type="noConversion"/>
  </si>
  <si>
    <t>해커스 토익 보카</t>
    <phoneticPr fontId="1" type="noConversion"/>
  </si>
  <si>
    <t>환율의 미래</t>
    <phoneticPr fontId="1" type="noConversion"/>
  </si>
  <si>
    <t>사피엔스</t>
    <phoneticPr fontId="1" type="noConversion"/>
  </si>
  <si>
    <t>할인(10%)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</si>
</sst>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[Red]\(#,##0\)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F9F4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41" fontId="0" fillId="0" borderId="1" xfId="1" applyFont="1" applyBorder="1">
      <alignment vertical="center"/>
    </xf>
    <xf numFmtId="41" fontId="0" fillId="0" borderId="1" xfId="1" applyFont="1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1" fontId="0" fillId="0" borderId="3" xfId="1" applyFont="1" applyBorder="1">
      <alignment vertical="center"/>
    </xf>
    <xf numFmtId="41" fontId="0" fillId="2" borderId="4" xfId="1" applyNumberFormat="1" applyFont="1" applyFill="1" applyBorder="1" applyAlignment="1" applyProtection="1">
      <alignment horizontal="center" vertical="center"/>
    </xf>
    <xf numFmtId="0" fontId="2" fillId="3" borderId="23" xfId="2" applyBorder="1" applyAlignment="1">
      <alignment horizontal="center" vertical="center"/>
    </xf>
    <xf numFmtId="41" fontId="2" fillId="3" borderId="4" xfId="2" applyNumberFormat="1" applyBorder="1">
      <alignment vertical="center"/>
    </xf>
    <xf numFmtId="41" fontId="2" fillId="3" borderId="4" xfId="2" applyNumberFormat="1" applyBorder="1" applyAlignment="1">
      <alignment horizontal="center" vertical="center"/>
    </xf>
    <xf numFmtId="41" fontId="2" fillId="3" borderId="12" xfId="2" applyNumberFormat="1" applyBorder="1">
      <alignment vertical="center"/>
    </xf>
    <xf numFmtId="0" fontId="2" fillId="3" borderId="10" xfId="2" applyBorder="1" applyAlignment="1">
      <alignment horizontal="center" vertical="center"/>
    </xf>
    <xf numFmtId="41" fontId="2" fillId="3" borderId="1" xfId="2" applyNumberFormat="1" applyBorder="1">
      <alignment vertical="center"/>
    </xf>
    <xf numFmtId="41" fontId="2" fillId="3" borderId="4" xfId="2" applyNumberFormat="1" applyBorder="1" applyAlignment="1" applyProtection="1">
      <alignment horizontal="center" vertical="center"/>
    </xf>
    <xf numFmtId="41" fontId="2" fillId="3" borderId="21" xfId="2" applyNumberFormat="1" applyBorder="1">
      <alignment vertical="center"/>
    </xf>
    <xf numFmtId="0" fontId="2" fillId="3" borderId="24" xfId="2" applyBorder="1">
      <alignment vertical="center"/>
    </xf>
    <xf numFmtId="41" fontId="0" fillId="4" borderId="12" xfId="1" applyFont="1" applyFill="1" applyBorder="1">
      <alignment vertical="center"/>
    </xf>
    <xf numFmtId="41" fontId="0" fillId="4" borderId="21" xfId="1" applyFont="1" applyFill="1" applyBorder="1">
      <alignment vertical="center"/>
    </xf>
    <xf numFmtId="41" fontId="0" fillId="4" borderId="11" xfId="1" applyFont="1" applyFill="1" applyBorder="1">
      <alignment vertical="center"/>
    </xf>
    <xf numFmtId="0" fontId="6" fillId="0" borderId="1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6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distributed" vertical="center" shrinkToFit="1"/>
    </xf>
    <xf numFmtId="14" fontId="7" fillId="0" borderId="5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9" xfId="0" applyFont="1" applyBorder="1" applyAlignment="1">
      <alignment horizontal="distributed" vertical="center" shrinkToFi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2" xfId="0" applyFont="1" applyBorder="1" applyAlignment="1">
      <alignment horizontal="distributed" vertical="center"/>
    </xf>
    <xf numFmtId="0" fontId="7" fillId="0" borderId="3" xfId="0" applyFont="1" applyBorder="1" applyAlignment="1">
      <alignment horizontal="distributed" vertical="center"/>
    </xf>
    <xf numFmtId="0" fontId="7" fillId="0" borderId="27" xfId="0" applyFont="1" applyBorder="1" applyAlignment="1">
      <alignment horizontal="distributed" vertical="center"/>
    </xf>
    <xf numFmtId="0" fontId="7" fillId="0" borderId="8" xfId="0" applyFont="1" applyBorder="1" applyAlignment="1">
      <alignment horizontal="distributed" vertical="center"/>
    </xf>
    <xf numFmtId="0" fontId="7" fillId="0" borderId="20" xfId="0" applyFont="1" applyBorder="1" applyAlignment="1">
      <alignment horizontal="distributed" vertical="center"/>
    </xf>
    <xf numFmtId="0" fontId="7" fillId="0" borderId="6" xfId="0" applyFont="1" applyBorder="1" applyAlignment="1">
      <alignment horizontal="distributed" vertical="center"/>
    </xf>
    <xf numFmtId="0" fontId="5" fillId="0" borderId="14" xfId="0" applyFont="1" applyBorder="1" applyAlignment="1">
      <alignment horizontal="distributed" vertical="center"/>
    </xf>
    <xf numFmtId="0" fontId="5" fillId="0" borderId="15" xfId="0" applyFont="1" applyBorder="1" applyAlignment="1">
      <alignment horizontal="distributed" vertical="center"/>
    </xf>
    <xf numFmtId="0" fontId="5" fillId="0" borderId="20" xfId="0" applyFont="1" applyBorder="1" applyAlignment="1">
      <alignment horizontal="distributed" vertical="center"/>
    </xf>
    <xf numFmtId="0" fontId="5" fillId="0" borderId="6" xfId="0" applyFont="1" applyBorder="1" applyAlignment="1">
      <alignment horizontal="distributed" vertical="center"/>
    </xf>
    <xf numFmtId="0" fontId="6" fillId="0" borderId="1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3" xfId="0" applyFont="1" applyBorder="1" applyAlignment="1">
      <alignment horizontal="distributed" vertical="center"/>
    </xf>
    <xf numFmtId="0" fontId="7" fillId="0" borderId="4" xfId="0" applyFont="1" applyBorder="1" applyAlignment="1">
      <alignment horizontal="distributed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3" borderId="37" xfId="2" applyBorder="1" applyAlignment="1">
      <alignment vertical="center" shrinkToFit="1"/>
    </xf>
    <xf numFmtId="0" fontId="2" fillId="3" borderId="16" xfId="2" applyBorder="1" applyAlignment="1">
      <alignment vertical="center" shrinkToFit="1"/>
    </xf>
    <xf numFmtId="0" fontId="2" fillId="3" borderId="15" xfId="2" applyBorder="1" applyAlignment="1">
      <alignment vertical="center" shrinkToFit="1"/>
    </xf>
    <xf numFmtId="0" fontId="0" fillId="0" borderId="2" xfId="0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2" fillId="3" borderId="2" xfId="2" applyBorder="1" applyAlignment="1">
      <alignment vertical="center" shrinkToFit="1"/>
    </xf>
    <xf numFmtId="0" fontId="2" fillId="3" borderId="5" xfId="2" applyBorder="1" applyAlignment="1">
      <alignment vertical="center" shrinkToFit="1"/>
    </xf>
    <xf numFmtId="0" fontId="2" fillId="3" borderId="6" xfId="2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7" fillId="0" borderId="3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 textRotation="255" wrapText="1"/>
    </xf>
    <xf numFmtId="0" fontId="7" fillId="0" borderId="13" xfId="0" applyFont="1" applyBorder="1" applyAlignment="1">
      <alignment horizontal="center" vertical="center" textRotation="255" wrapText="1"/>
    </xf>
    <xf numFmtId="0" fontId="7" fillId="0" borderId="29" xfId="0" applyFont="1" applyBorder="1" applyAlignment="1">
      <alignment horizontal="center" vertical="center" textRotation="255" wrapText="1"/>
    </xf>
    <xf numFmtId="0" fontId="7" fillId="0" borderId="28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176" fontId="2" fillId="3" borderId="31" xfId="2" applyNumberFormat="1" applyBorder="1" applyAlignment="1">
      <alignment horizontal="center" vertical="center"/>
    </xf>
    <xf numFmtId="176" fontId="2" fillId="3" borderId="36" xfId="2" applyNumberFormat="1" applyBorder="1" applyAlignment="1">
      <alignment horizontal="center" vertical="center"/>
    </xf>
    <xf numFmtId="0" fontId="2" fillId="3" borderId="31" xfId="2" applyBorder="1" applyAlignment="1">
      <alignment horizontal="center" vertical="center"/>
    </xf>
    <xf numFmtId="0" fontId="2" fillId="3" borderId="32" xfId="2" applyBorder="1" applyAlignment="1">
      <alignment horizontal="center" vertical="center"/>
    </xf>
    <xf numFmtId="0" fontId="2" fillId="3" borderId="30" xfId="2" applyBorder="1" applyAlignment="1">
      <alignment horizontal="center" vertical="center"/>
    </xf>
    <xf numFmtId="0" fontId="0" fillId="0" borderId="33" xfId="0" applyBorder="1" applyAlignment="1">
      <alignment vertical="center" shrinkToFit="1"/>
    </xf>
    <xf numFmtId="0" fontId="0" fillId="0" borderId="34" xfId="0" applyBorder="1" applyAlignment="1">
      <alignment vertical="center" shrinkToFit="1"/>
    </xf>
    <xf numFmtId="0" fontId="0" fillId="0" borderId="35" xfId="0" applyBorder="1" applyAlignment="1">
      <alignment vertical="center" shrinkToFit="1"/>
    </xf>
  </cellXfs>
  <cellStyles count="3">
    <cellStyle name="20% - 강조색5" xfId="2" builtinId="46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EF9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showGridLines="0" tabSelected="1" zoomScaleNormal="100" workbookViewId="0">
      <selection activeCell="H7" sqref="H7:J7"/>
    </sheetView>
  </sheetViews>
  <sheetFormatPr defaultRowHeight="16.5"/>
  <cols>
    <col min="1" max="1" width="4.25" customWidth="1"/>
    <col min="2" max="2" width="6.5" customWidth="1"/>
    <col min="3" max="3" width="13.875" customWidth="1"/>
    <col min="4" max="4" width="11.125" customWidth="1"/>
    <col min="5" max="5" width="13" customWidth="1"/>
    <col min="6" max="6" width="3.625" customWidth="1"/>
    <col min="7" max="7" width="11" customWidth="1"/>
    <col min="8" max="8" width="9.5" customWidth="1"/>
    <col min="9" max="9" width="9.125" customWidth="1"/>
    <col min="10" max="10" width="12.5" customWidth="1"/>
  </cols>
  <sheetData>
    <row r="1" spans="1:10" ht="56.25" customHeight="1" thickBot="1">
      <c r="A1" s="46" t="s">
        <v>30</v>
      </c>
      <c r="B1" s="47"/>
      <c r="C1" s="47"/>
      <c r="D1" s="47"/>
      <c r="E1" s="47"/>
      <c r="F1" s="47"/>
      <c r="G1" s="47"/>
      <c r="H1" s="47"/>
      <c r="I1" s="47"/>
      <c r="J1" s="47"/>
    </row>
    <row r="2" spans="1:10" ht="20.25" customHeight="1">
      <c r="A2" s="40" t="s">
        <v>5</v>
      </c>
      <c r="B2" s="41"/>
      <c r="C2" s="44" t="s">
        <v>34</v>
      </c>
      <c r="D2" s="44"/>
      <c r="E2" s="20"/>
      <c r="F2" s="72" t="s">
        <v>13</v>
      </c>
      <c r="G2" s="48" t="s">
        <v>24</v>
      </c>
      <c r="H2" s="48"/>
      <c r="I2" s="48"/>
      <c r="J2" s="49"/>
    </row>
    <row r="3" spans="1:10" ht="19.5" customHeight="1">
      <c r="A3" s="42"/>
      <c r="B3" s="43"/>
      <c r="C3" s="45"/>
      <c r="D3" s="45"/>
      <c r="E3" s="21"/>
      <c r="F3" s="73"/>
      <c r="G3" s="22" t="s">
        <v>0</v>
      </c>
      <c r="H3" s="76">
        <v>34561234</v>
      </c>
      <c r="I3" s="76"/>
      <c r="J3" s="77"/>
    </row>
    <row r="4" spans="1:10" ht="19.5" customHeight="1">
      <c r="A4" s="34" t="s">
        <v>27</v>
      </c>
      <c r="B4" s="35"/>
      <c r="C4" s="32" t="s">
        <v>25</v>
      </c>
      <c r="D4" s="32" t="s">
        <v>23</v>
      </c>
      <c r="E4" s="50" t="s">
        <v>11</v>
      </c>
      <c r="F4" s="73"/>
      <c r="G4" s="23" t="s">
        <v>26</v>
      </c>
      <c r="H4" s="76" t="s">
        <v>9</v>
      </c>
      <c r="I4" s="76"/>
      <c r="J4" s="77"/>
    </row>
    <row r="5" spans="1:10" ht="19.5" customHeight="1">
      <c r="A5" s="53"/>
      <c r="B5" s="54"/>
      <c r="C5" s="52"/>
      <c r="D5" s="52"/>
      <c r="E5" s="51"/>
      <c r="F5" s="73"/>
      <c r="G5" s="23" t="s">
        <v>1</v>
      </c>
      <c r="H5" s="76" t="s">
        <v>8</v>
      </c>
      <c r="I5" s="76"/>
      <c r="J5" s="77"/>
    </row>
    <row r="6" spans="1:10" ht="33">
      <c r="A6" s="38" t="s">
        <v>28</v>
      </c>
      <c r="B6" s="39"/>
      <c r="C6" s="24">
        <v>42470</v>
      </c>
      <c r="D6" s="25"/>
      <c r="E6" s="26"/>
      <c r="F6" s="73"/>
      <c r="G6" s="23" t="s">
        <v>2</v>
      </c>
      <c r="H6" s="76" t="s">
        <v>7</v>
      </c>
      <c r="I6" s="76"/>
      <c r="J6" s="77"/>
    </row>
    <row r="7" spans="1:10" ht="19.5" customHeight="1">
      <c r="A7" s="34" t="s">
        <v>29</v>
      </c>
      <c r="B7" s="35"/>
      <c r="C7" s="32">
        <v>20160405113</v>
      </c>
      <c r="D7" s="32" t="s">
        <v>10</v>
      </c>
      <c r="E7" s="50" t="s">
        <v>25</v>
      </c>
      <c r="F7" s="73"/>
      <c r="G7" s="23" t="s">
        <v>3</v>
      </c>
      <c r="H7" s="76" t="s">
        <v>12</v>
      </c>
      <c r="I7" s="76"/>
      <c r="J7" s="77"/>
    </row>
    <row r="8" spans="1:10" ht="19.5" customHeight="1" thickBot="1">
      <c r="A8" s="36"/>
      <c r="B8" s="37"/>
      <c r="C8" s="33"/>
      <c r="D8" s="33"/>
      <c r="E8" s="75"/>
      <c r="F8" s="74"/>
      <c r="G8" s="27" t="s">
        <v>4</v>
      </c>
      <c r="H8" s="70" t="s">
        <v>6</v>
      </c>
      <c r="I8" s="70"/>
      <c r="J8" s="71"/>
    </row>
    <row r="9" spans="1:10" ht="23.25" customHeight="1" thickBot="1">
      <c r="A9" s="28" t="s">
        <v>14</v>
      </c>
      <c r="B9" s="55" t="s">
        <v>15</v>
      </c>
      <c r="C9" s="56"/>
      <c r="D9" s="57"/>
      <c r="E9" s="55" t="s">
        <v>16</v>
      </c>
      <c r="F9" s="57"/>
      <c r="G9" s="29" t="s">
        <v>17</v>
      </c>
      <c r="H9" s="29" t="s">
        <v>40</v>
      </c>
      <c r="I9" s="29" t="s">
        <v>18</v>
      </c>
      <c r="J9" s="30" t="s">
        <v>19</v>
      </c>
    </row>
    <row r="10" spans="1:10" ht="21" customHeight="1">
      <c r="A10" s="8">
        <v>1</v>
      </c>
      <c r="B10" s="58" t="s">
        <v>35</v>
      </c>
      <c r="C10" s="59"/>
      <c r="D10" s="60"/>
      <c r="E10" s="58" t="s">
        <v>31</v>
      </c>
      <c r="F10" s="60"/>
      <c r="G10" s="9">
        <v>14900</v>
      </c>
      <c r="H10" s="10">
        <f>G10*90%</f>
        <v>13410</v>
      </c>
      <c r="I10" s="9">
        <v>1</v>
      </c>
      <c r="J10" s="11">
        <f>H10</f>
        <v>13410</v>
      </c>
    </row>
    <row r="11" spans="1:10" ht="21" customHeight="1">
      <c r="A11" s="3">
        <v>2</v>
      </c>
      <c r="B11" s="61" t="s">
        <v>36</v>
      </c>
      <c r="C11" s="62"/>
      <c r="D11" s="63"/>
      <c r="E11" s="61" t="s">
        <v>22</v>
      </c>
      <c r="F11" s="63"/>
      <c r="G11" s="2">
        <v>15000</v>
      </c>
      <c r="H11" s="7">
        <f t="shared" ref="H11:H14" si="0">G11*90%</f>
        <v>13500</v>
      </c>
      <c r="I11" s="2">
        <v>1</v>
      </c>
      <c r="J11" s="17">
        <f t="shared" ref="J11:J14" si="1">H11</f>
        <v>13500</v>
      </c>
    </row>
    <row r="12" spans="1:10" ht="21" customHeight="1">
      <c r="A12" s="12">
        <v>3</v>
      </c>
      <c r="B12" s="64" t="s">
        <v>37</v>
      </c>
      <c r="C12" s="65"/>
      <c r="D12" s="66"/>
      <c r="E12" s="64" t="s">
        <v>32</v>
      </c>
      <c r="F12" s="66"/>
      <c r="G12" s="13">
        <v>15980</v>
      </c>
      <c r="H12" s="14">
        <f t="shared" si="0"/>
        <v>14382</v>
      </c>
      <c r="I12" s="13">
        <v>1</v>
      </c>
      <c r="J12" s="11">
        <f t="shared" si="1"/>
        <v>14382</v>
      </c>
    </row>
    <row r="13" spans="1:10" ht="21" customHeight="1">
      <c r="A13" s="4">
        <v>4</v>
      </c>
      <c r="B13" s="67" t="s">
        <v>38</v>
      </c>
      <c r="C13" s="68"/>
      <c r="D13" s="69"/>
      <c r="E13" s="67" t="s">
        <v>33</v>
      </c>
      <c r="F13" s="69"/>
      <c r="G13" s="1">
        <v>15000</v>
      </c>
      <c r="H13" s="7">
        <f t="shared" si="0"/>
        <v>13500</v>
      </c>
      <c r="I13" s="1">
        <v>2</v>
      </c>
      <c r="J13" s="17">
        <f t="shared" si="1"/>
        <v>13500</v>
      </c>
    </row>
    <row r="14" spans="1:10" ht="21" customHeight="1">
      <c r="A14" s="12">
        <v>5</v>
      </c>
      <c r="B14" s="64" t="s">
        <v>39</v>
      </c>
      <c r="C14" s="65"/>
      <c r="D14" s="66"/>
      <c r="E14" s="64" t="s">
        <v>33</v>
      </c>
      <c r="F14" s="66"/>
      <c r="G14" s="13">
        <v>22000</v>
      </c>
      <c r="H14" s="14">
        <f t="shared" si="0"/>
        <v>19800</v>
      </c>
      <c r="I14" s="13">
        <v>1</v>
      </c>
      <c r="J14" s="11">
        <f t="shared" si="1"/>
        <v>19800</v>
      </c>
    </row>
    <row r="15" spans="1:10" ht="21" customHeight="1">
      <c r="A15" s="4"/>
      <c r="B15" s="67"/>
      <c r="C15" s="68"/>
      <c r="D15" s="69"/>
      <c r="E15" s="67"/>
      <c r="F15" s="69"/>
      <c r="G15" s="1"/>
      <c r="H15" s="1"/>
      <c r="I15" s="1"/>
      <c r="J15" s="18"/>
    </row>
    <row r="16" spans="1:10" ht="21" customHeight="1">
      <c r="A16" s="12"/>
      <c r="B16" s="64"/>
      <c r="C16" s="65"/>
      <c r="D16" s="66"/>
      <c r="E16" s="64"/>
      <c r="F16" s="66"/>
      <c r="G16" s="13"/>
      <c r="H16" s="13"/>
      <c r="I16" s="13"/>
      <c r="J16" s="15"/>
    </row>
    <row r="17" spans="1:10" ht="21" customHeight="1">
      <c r="A17" s="4"/>
      <c r="B17" s="67"/>
      <c r="C17" s="68"/>
      <c r="D17" s="69"/>
      <c r="E17" s="67"/>
      <c r="F17" s="69"/>
      <c r="G17" s="1"/>
      <c r="H17" s="1"/>
      <c r="I17" s="1"/>
      <c r="J17" s="18"/>
    </row>
    <row r="18" spans="1:10" ht="21" customHeight="1">
      <c r="A18" s="12"/>
      <c r="B18" s="64"/>
      <c r="C18" s="65"/>
      <c r="D18" s="66"/>
      <c r="E18" s="64"/>
      <c r="F18" s="66"/>
      <c r="G18" s="13"/>
      <c r="H18" s="13"/>
      <c r="I18" s="13"/>
      <c r="J18" s="15"/>
    </row>
    <row r="19" spans="1:10" ht="21" customHeight="1" thickBot="1">
      <c r="A19" s="5"/>
      <c r="B19" s="83"/>
      <c r="C19" s="84"/>
      <c r="D19" s="85"/>
      <c r="E19" s="83"/>
      <c r="F19" s="85"/>
      <c r="G19" s="6"/>
      <c r="H19" s="6"/>
      <c r="I19" s="6"/>
      <c r="J19" s="19"/>
    </row>
    <row r="20" spans="1:10" ht="24" customHeight="1" thickBot="1">
      <c r="A20" s="16" t="s">
        <v>20</v>
      </c>
      <c r="B20" s="80" t="str">
        <f>COUNTA(B10:B19)&amp; " 상품"</f>
        <v>5 상품</v>
      </c>
      <c r="C20" s="81"/>
      <c r="D20" s="82"/>
      <c r="E20" s="80" t="s">
        <v>21</v>
      </c>
      <c r="F20" s="81"/>
      <c r="G20" s="81"/>
      <c r="H20" s="82"/>
      <c r="I20" s="78">
        <f>SUM(J10:J19)</f>
        <v>74592</v>
      </c>
      <c r="J20" s="79"/>
    </row>
  </sheetData>
  <sheetProtection sheet="1" objects="1" scenarios="1"/>
  <protectedRanges>
    <protectedRange sqref="C2:D3 C4:C8 E4:E8 B10:D10 B10:G19 I10:I19" name="거래내용수정범위"/>
  </protectedRanges>
  <mergeCells count="45">
    <mergeCell ref="I20:J20"/>
    <mergeCell ref="E11:F11"/>
    <mergeCell ref="E12:F12"/>
    <mergeCell ref="E13:F13"/>
    <mergeCell ref="B20:D20"/>
    <mergeCell ref="B19:D19"/>
    <mergeCell ref="E19:F19"/>
    <mergeCell ref="E20:H20"/>
    <mergeCell ref="E17:F17"/>
    <mergeCell ref="E18:F18"/>
    <mergeCell ref="B14:D14"/>
    <mergeCell ref="B15:D15"/>
    <mergeCell ref="B16:D16"/>
    <mergeCell ref="B17:D17"/>
    <mergeCell ref="B18:D18"/>
    <mergeCell ref="H8:J8"/>
    <mergeCell ref="F2:F8"/>
    <mergeCell ref="E14:F14"/>
    <mergeCell ref="E15:F15"/>
    <mergeCell ref="E16:F16"/>
    <mergeCell ref="E9:F9"/>
    <mergeCell ref="E10:F10"/>
    <mergeCell ref="E7:E8"/>
    <mergeCell ref="H3:J3"/>
    <mergeCell ref="H4:J4"/>
    <mergeCell ref="H5:J5"/>
    <mergeCell ref="H6:J6"/>
    <mergeCell ref="H7:J7"/>
    <mergeCell ref="B9:D9"/>
    <mergeCell ref="B10:D10"/>
    <mergeCell ref="B11:D11"/>
    <mergeCell ref="B12:D12"/>
    <mergeCell ref="B13:D13"/>
    <mergeCell ref="A1:J1"/>
    <mergeCell ref="G2:J2"/>
    <mergeCell ref="E4:E5"/>
    <mergeCell ref="D4:D5"/>
    <mergeCell ref="C4:C5"/>
    <mergeCell ref="A4:B5"/>
    <mergeCell ref="D7:D8"/>
    <mergeCell ref="C7:C8"/>
    <mergeCell ref="A7:B8"/>
    <mergeCell ref="A6:B6"/>
    <mergeCell ref="A2:B3"/>
    <mergeCell ref="C2:D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showGridLines="0" workbookViewId="0"/>
  </sheetViews>
  <sheetFormatPr defaultRowHeight="26.25"/>
  <cols>
    <col min="1" max="1" width="4.25" style="31" customWidth="1"/>
    <col min="2" max="2" width="6.5" style="31" customWidth="1"/>
    <col min="3" max="3" width="13.875" style="31" customWidth="1"/>
    <col min="4" max="4" width="11.125" style="31" customWidth="1"/>
    <col min="5" max="5" width="13" style="31" customWidth="1"/>
    <col min="6" max="6" width="3.625" style="31" customWidth="1"/>
    <col min="7" max="7" width="11" style="31" customWidth="1"/>
    <col min="8" max="8" width="9.5" style="31" customWidth="1"/>
    <col min="9" max="9" width="9.125" style="31" customWidth="1"/>
    <col min="10" max="10" width="12.5" style="31" customWidth="1"/>
    <col min="11" max="11" width="5.25" style="31" bestFit="1" customWidth="1"/>
    <col min="12" max="16384" width="9" style="3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</sheetData>
  <protectedRanges>
    <protectedRange sqref="C6" name="거래내용수정범위_1_5"/>
    <protectedRange sqref="C7:C8" name="거래내용수정범위_2_5"/>
  </protectedRange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거래명세</vt:lpstr>
      <vt:lpstr>공급자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dcterms:created xsi:type="dcterms:W3CDTF">2011-03-03T09:02:21Z</dcterms:created>
  <dcterms:modified xsi:type="dcterms:W3CDTF">2019-10-03T13:05:35Z</dcterms:modified>
</cp:coreProperties>
</file>