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t363\Documents\"/>
    </mc:Choice>
  </mc:AlternateContent>
  <bookViews>
    <workbookView xWindow="0" yWindow="0" windowWidth="28800" windowHeight="12300" activeTab="2"/>
  </bookViews>
  <sheets>
    <sheet name="Supplementary Table 1" sheetId="2" r:id="rId1"/>
    <sheet name="Supplementary Table 2" sheetId="3" r:id="rId2"/>
    <sheet name="Supplementary Table 3" sheetId="1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D18" i="2"/>
</calcChain>
</file>

<file path=xl/sharedStrings.xml><?xml version="1.0" encoding="utf-8"?>
<sst xmlns="http://schemas.openxmlformats.org/spreadsheetml/2006/main" count="249" uniqueCount="109">
  <si>
    <t>Cultivar</t>
  </si>
  <si>
    <t>Otto II</t>
  </si>
  <si>
    <t>A2R4</t>
  </si>
  <si>
    <t>RNF</t>
  </si>
  <si>
    <t>RN13a</t>
  </si>
  <si>
    <t>RN16</t>
  </si>
  <si>
    <t>RN17</t>
  </si>
  <si>
    <t>RN19</t>
  </si>
  <si>
    <t>Cherry 307</t>
  </si>
  <si>
    <t>Cherry 308</t>
  </si>
  <si>
    <t>Cherry 5</t>
  </si>
  <si>
    <t>NY Cherry</t>
  </si>
  <si>
    <t>Alleles Tested</t>
  </si>
  <si>
    <t>Anka</t>
  </si>
  <si>
    <t>Futura 75</t>
  </si>
  <si>
    <t>Hlesia</t>
  </si>
  <si>
    <t>Si-1</t>
  </si>
  <si>
    <t>USO-31</t>
  </si>
  <si>
    <t>Brilliance</t>
  </si>
  <si>
    <t>Deschutes</t>
  </si>
  <si>
    <t>First Light 49</t>
  </si>
  <si>
    <t>First Light 58</t>
  </si>
  <si>
    <t>First Light 70</t>
  </si>
  <si>
    <t>First Light 71</t>
  </si>
  <si>
    <t>First Light 80</t>
  </si>
  <si>
    <t>KG9201</t>
  </si>
  <si>
    <t>KG9202</t>
  </si>
  <si>
    <t>Nebraska Feral</t>
  </si>
  <si>
    <t>Rogue</t>
  </si>
  <si>
    <t>T2</t>
  </si>
  <si>
    <t>Tangerine</t>
  </si>
  <si>
    <t>TJs CBD</t>
  </si>
  <si>
    <t>Umpqua</t>
  </si>
  <si>
    <t>Late Sue</t>
  </si>
  <si>
    <t>ACDC</t>
  </si>
  <si>
    <t>Cherry</t>
  </si>
  <si>
    <t>URCBD-1</t>
  </si>
  <si>
    <t>URCBD-2</t>
  </si>
  <si>
    <t>URCBD-3</t>
  </si>
  <si>
    <t>URCBD-4</t>
  </si>
  <si>
    <t>URCBD-5</t>
  </si>
  <si>
    <t>URCBD-6</t>
  </si>
  <si>
    <t>URCBD-7</t>
  </si>
  <si>
    <t>Wild Horse</t>
  </si>
  <si>
    <t>SC-1</t>
  </si>
  <si>
    <t>Sterling Gold</t>
  </si>
  <si>
    <t>Source</t>
  </si>
  <si>
    <t>Type</t>
  </si>
  <si>
    <t>Seed</t>
  </si>
  <si>
    <t>Feminized Seed</t>
  </si>
  <si>
    <t>Clone</t>
  </si>
  <si>
    <t>R4</t>
  </si>
  <si>
    <t>Winterlake: R4 x Cherry Wine</t>
  </si>
  <si>
    <t>-</t>
  </si>
  <si>
    <t>Plants tested</t>
  </si>
  <si>
    <t>Heterozygous</t>
  </si>
  <si>
    <t>UNISeeds</t>
  </si>
  <si>
    <t>Fiacre Seeds</t>
  </si>
  <si>
    <t>CN Kenaf &amp; Hemp Seed Farm</t>
  </si>
  <si>
    <t>Calderone</t>
  </si>
  <si>
    <t>Sunrise Genetics</t>
  </si>
  <si>
    <t>Hemplogic</t>
  </si>
  <si>
    <t>Industrial Seed Inovations</t>
  </si>
  <si>
    <t>NY Hemp Source</t>
  </si>
  <si>
    <t>Boring Hemp</t>
  </si>
  <si>
    <t>Stem Holding</t>
  </si>
  <si>
    <t>Winterfox Farms</t>
  </si>
  <si>
    <t>Genesis Hemp Alliance</t>
  </si>
  <si>
    <t>Go Farm Hemp</t>
  </si>
  <si>
    <t>Kayagene</t>
  </si>
  <si>
    <t>Eric Cerecedes</t>
  </si>
  <si>
    <t>Green Lynx Farms</t>
  </si>
  <si>
    <t>Ultra Rich CBD</t>
  </si>
  <si>
    <t>JDMI Limited</t>
  </si>
  <si>
    <t>AssoCanapa</t>
  </si>
  <si>
    <t>PreProcess</t>
  </si>
  <si>
    <t>Fedora 17</t>
  </si>
  <si>
    <t>Usage</t>
  </si>
  <si>
    <t>Grain/Fiber</t>
  </si>
  <si>
    <t xml:space="preserve">Grain </t>
  </si>
  <si>
    <t>CBD</t>
  </si>
  <si>
    <t>Grain/Fiber/CBD</t>
  </si>
  <si>
    <t>Males</t>
  </si>
  <si>
    <t>Females</t>
  </si>
  <si>
    <t>Chisquared (vs 1:1)</t>
  </si>
  <si>
    <t>% Female</t>
  </si>
  <si>
    <t>Total</t>
  </si>
  <si>
    <t>Min</t>
  </si>
  <si>
    <t>Mean</t>
  </si>
  <si>
    <t>Max</t>
  </si>
  <si>
    <t>Bt/Bt</t>
  </si>
  <si>
    <t>Bd/Bd</t>
  </si>
  <si>
    <t>THC (%)</t>
  </si>
  <si>
    <t>Potential THC (%)</t>
  </si>
  <si>
    <t>CBD (%)</t>
  </si>
  <si>
    <t>Potential CBD (%)</t>
  </si>
  <si>
    <t>Germination %</t>
  </si>
  <si>
    <t>SD</t>
  </si>
  <si>
    <t>Bt/Bd</t>
  </si>
  <si>
    <t>Bd  %</t>
  </si>
  <si>
    <t>Bt %</t>
  </si>
  <si>
    <t>Homozygous Bd-type</t>
  </si>
  <si>
    <t>Homozygous Bt-type</t>
  </si>
  <si>
    <t>Potential CBD:THC Ratio</t>
  </si>
  <si>
    <t>Samples</t>
  </si>
  <si>
    <t>Supplementary Table 2. Genotype class data.</t>
  </si>
  <si>
    <t xml:space="preserve">Supplementary Table 1. Sex distribution and germination percentage. Value in red has chi-square p-value below 0.05. </t>
  </si>
  <si>
    <t>Supplementary Table 3. Bt and Bd allele frequencies across cultivars.</t>
  </si>
  <si>
    <t>Lithuanian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</si>
</sst>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.25"/>
      <name val="Microsoft Sans Serif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" fontId="0" fillId="0" borderId="0" xfId="0" applyNumberFormat="1"/>
    <xf numFmtId="0" fontId="1" fillId="0" borderId="0" xfId="0" applyFont="1" applyFill="1" applyBorder="1"/>
    <xf numFmtId="0" fontId="1" fillId="0" borderId="0" xfId="0" applyFont="1" applyFill="1" applyBorder="1" applyAlignment="1" applyProtection="1">
      <alignment horizontal="left"/>
    </xf>
    <xf numFmtId="9" fontId="0" fillId="0" borderId="0" xfId="0" applyNumberFormat="1"/>
    <xf numFmtId="9" fontId="2" fillId="0" borderId="0" xfId="0" applyNumberFormat="1" applyFont="1" applyFill="1" applyBorder="1" applyAlignment="1" applyProtection="1">
      <alignment vertical="center"/>
    </xf>
    <xf numFmtId="0" fontId="0" fillId="0" borderId="1" xfId="0" applyBorder="1"/>
    <xf numFmtId="9" fontId="0" fillId="0" borderId="0" xfId="0" applyNumberFormat="1" applyBorder="1"/>
    <xf numFmtId="0" fontId="0" fillId="0" borderId="0" xfId="0" applyFont="1"/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left" wrapText="1" readingOrder="1"/>
    </xf>
    <xf numFmtId="0" fontId="5" fillId="0" borderId="0" xfId="0" applyFont="1" applyFill="1" applyBorder="1"/>
    <xf numFmtId="0" fontId="5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>
      <alignment horizontal="left" vertical="center" wrapText="1" readingOrder="1"/>
    </xf>
    <xf numFmtId="0" fontId="7" fillId="0" borderId="0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9" fillId="2" borderId="1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Fill="1" applyBorder="1"/>
    <xf numFmtId="9" fontId="0" fillId="0" borderId="0" xfId="0" applyNumberFormat="1"/>
    <xf numFmtId="0" fontId="8" fillId="0" borderId="0" xfId="0" applyFont="1" applyFill="1" applyBorder="1"/>
    <xf numFmtId="9" fontId="0" fillId="0" borderId="0" xfId="0" applyNumberFormat="1" applyFill="1" applyBorder="1"/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8" fillId="0" borderId="0" xfId="0" applyFont="1"/>
    <xf numFmtId="2" fontId="8" fillId="0" borderId="0" xfId="0" applyNumberFormat="1" applyFont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vertical="center"/>
    </xf>
    <xf numFmtId="2" fontId="0" fillId="0" borderId="8" xfId="0" applyNumberFormat="1" applyBorder="1"/>
    <xf numFmtId="2" fontId="0" fillId="0" borderId="11" xfId="0" applyNumberFormat="1" applyBorder="1"/>
    <xf numFmtId="2" fontId="9" fillId="2" borderId="5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4</xdr:row>
      <xdr:rowOff>180975</xdr:rowOff>
    </xdr:from>
    <xdr:to>
      <xdr:col>17</xdr:col>
      <xdr:colOff>571500</xdr:colOff>
      <xdr:row>6</xdr:row>
      <xdr:rowOff>142875</xdr:rowOff>
    </xdr:to>
    <xdr:sp macro="" textlink="">
      <xdr:nvSpPr>
        <xdr:cNvPr id="3073" name="AutoShape 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9944100" y="962025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371475</xdr:colOff>
      <xdr:row>5</xdr:row>
      <xdr:rowOff>0</xdr:rowOff>
    </xdr:from>
    <xdr:to>
      <xdr:col>14</xdr:col>
      <xdr:colOff>581025</xdr:colOff>
      <xdr:row>6</xdr:row>
      <xdr:rowOff>0</xdr:rowOff>
    </xdr:to>
    <xdr:sp macro="" textlink="">
      <xdr:nvSpPr>
        <xdr:cNvPr id="3074" name="AutoShape 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8296275" y="9715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209550</xdr:colOff>
      <xdr:row>6</xdr:row>
      <xdr:rowOff>0</xdr:rowOff>
    </xdr:to>
    <xdr:sp macro="" textlink="">
      <xdr:nvSpPr>
        <xdr:cNvPr id="3075" name="AutoShape 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8534400" y="9715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381000</xdr:colOff>
      <xdr:row>96</xdr:row>
      <xdr:rowOff>152400</xdr:rowOff>
    </xdr:to>
    <xdr:sp macro="" textlink="">
      <xdr:nvSpPr>
        <xdr:cNvPr id="3076" name="AutoShape 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7924800" y="18154650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390525</xdr:colOff>
      <xdr:row>95</xdr:row>
      <xdr:rowOff>0</xdr:rowOff>
    </xdr:from>
    <xdr:to>
      <xdr:col>14</xdr:col>
      <xdr:colOff>600075</xdr:colOff>
      <xdr:row>96</xdr:row>
      <xdr:rowOff>0</xdr:rowOff>
    </xdr:to>
    <xdr:sp macro="" textlink="">
      <xdr:nvSpPr>
        <xdr:cNvPr id="3077" name="AutoShape 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8315325" y="181546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95</xdr:row>
      <xdr:rowOff>0</xdr:rowOff>
    </xdr:from>
    <xdr:to>
      <xdr:col>15</xdr:col>
      <xdr:colOff>209550</xdr:colOff>
      <xdr:row>96</xdr:row>
      <xdr:rowOff>0</xdr:rowOff>
    </xdr:to>
    <xdr:sp macro="" textlink="">
      <xdr:nvSpPr>
        <xdr:cNvPr id="3078" name="AutoShape 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8534400" y="181546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M28" sqref="M28"/>
    </sheetView>
  </sheetViews>
  <sheetFormatPr defaultRowHeight="15" x14ac:dyDescent="0.25"/>
  <cols>
    <col min="1" max="1" width="16.28515625" style="19" customWidth="1"/>
    <col min="2" max="3" width="9.140625" style="1"/>
    <col min="4" max="4" width="10.140625" style="20" bestFit="1" customWidth="1"/>
    <col min="5" max="5" width="18.7109375" style="21" customWidth="1"/>
    <col min="6" max="6" width="9.140625" style="39"/>
    <col min="18" max="23" width="9.140625" style="38"/>
  </cols>
  <sheetData>
    <row r="1" spans="1:20" x14ac:dyDescent="0.25">
      <c r="B1" s="1" t="s">
        <v>82</v>
      </c>
      <c r="C1" s="1" t="s">
        <v>83</v>
      </c>
      <c r="D1" s="20" t="s">
        <v>85</v>
      </c>
      <c r="E1" s="21" t="s">
        <v>84</v>
      </c>
      <c r="F1" s="39" t="s">
        <v>96</v>
      </c>
    </row>
    <row r="2" spans="1:20" x14ac:dyDescent="0.25">
      <c r="A2" s="19" t="s">
        <v>11</v>
      </c>
      <c r="B2" s="1">
        <v>64</v>
      </c>
      <c r="C2" s="1">
        <v>33</v>
      </c>
      <c r="D2" s="20">
        <v>0.34020618556701032</v>
      </c>
      <c r="E2" s="22">
        <v>1.6463192909230569E-3</v>
      </c>
      <c r="F2" s="39">
        <v>0.69</v>
      </c>
    </row>
    <row r="3" spans="1:20" x14ac:dyDescent="0.25">
      <c r="A3" s="19" t="s">
        <v>6</v>
      </c>
      <c r="B3" s="1">
        <v>39</v>
      </c>
      <c r="C3" s="1">
        <v>55</v>
      </c>
      <c r="D3" s="20">
        <v>0.58510638297872342</v>
      </c>
      <c r="E3" s="21">
        <v>9.8886908779283744E-2</v>
      </c>
      <c r="F3" s="39">
        <v>0.97</v>
      </c>
    </row>
    <row r="4" spans="1:20" x14ac:dyDescent="0.25">
      <c r="A4" s="19" t="s">
        <v>7</v>
      </c>
      <c r="B4" s="1">
        <v>40</v>
      </c>
      <c r="C4" s="1">
        <v>48</v>
      </c>
      <c r="D4" s="20">
        <v>0.54545454545454541</v>
      </c>
      <c r="E4" s="21">
        <v>0.39376863464299278</v>
      </c>
      <c r="F4" s="39">
        <v>0.97</v>
      </c>
    </row>
    <row r="5" spans="1:20" x14ac:dyDescent="0.25">
      <c r="A5" s="19" t="s">
        <v>8</v>
      </c>
      <c r="B5" s="1">
        <v>46</v>
      </c>
      <c r="C5" s="1">
        <v>50</v>
      </c>
      <c r="D5" s="20">
        <v>0.52083333333333337</v>
      </c>
      <c r="E5" s="21">
        <v>0.68309139830960874</v>
      </c>
      <c r="F5" s="39">
        <v>0.45</v>
      </c>
    </row>
    <row r="6" spans="1:20" x14ac:dyDescent="0.25">
      <c r="A6" s="19" t="s">
        <v>9</v>
      </c>
      <c r="B6" s="1">
        <v>52</v>
      </c>
      <c r="C6" s="1">
        <v>38</v>
      </c>
      <c r="D6" s="20">
        <v>0.42222222222222222</v>
      </c>
      <c r="E6" s="21">
        <v>0.14001650319716891</v>
      </c>
      <c r="F6" s="39">
        <v>0.88</v>
      </c>
      <c r="S6" s="40"/>
      <c r="T6" s="41"/>
    </row>
    <row r="7" spans="1:20" x14ac:dyDescent="0.25">
      <c r="A7" s="19" t="s">
        <v>5</v>
      </c>
      <c r="B7" s="1">
        <v>46</v>
      </c>
      <c r="C7" s="1">
        <v>47</v>
      </c>
      <c r="D7" s="20">
        <v>0.5053763440860215</v>
      </c>
      <c r="E7" s="21">
        <v>0.917411260192041</v>
      </c>
      <c r="F7" s="39">
        <v>0.98</v>
      </c>
      <c r="S7" s="40"/>
      <c r="T7" s="41"/>
    </row>
    <row r="8" spans="1:20" x14ac:dyDescent="0.25">
      <c r="A8" s="19" t="s">
        <v>10</v>
      </c>
      <c r="B8" s="1">
        <v>44</v>
      </c>
      <c r="C8" s="1">
        <v>37</v>
      </c>
      <c r="D8" s="20">
        <v>0.4567901234567901</v>
      </c>
      <c r="E8" s="21">
        <v>0.43670003072275781</v>
      </c>
      <c r="F8" s="39">
        <v>0.83</v>
      </c>
      <c r="S8" s="40"/>
      <c r="T8" s="41"/>
    </row>
    <row r="9" spans="1:20" x14ac:dyDescent="0.25">
      <c r="A9" s="19" t="s">
        <v>1</v>
      </c>
      <c r="B9" s="1">
        <v>153</v>
      </c>
      <c r="C9" s="1">
        <v>142</v>
      </c>
      <c r="D9" s="20">
        <v>0.48135593220338985</v>
      </c>
      <c r="E9" s="21">
        <v>0.52188349069510942</v>
      </c>
      <c r="F9" s="39">
        <v>0.93</v>
      </c>
      <c r="S9" s="40"/>
      <c r="T9" s="41"/>
    </row>
    <row r="10" spans="1:20" x14ac:dyDescent="0.25">
      <c r="A10" s="19" t="s">
        <v>34</v>
      </c>
      <c r="B10" s="1">
        <v>155</v>
      </c>
      <c r="C10" s="1">
        <v>149</v>
      </c>
      <c r="D10" s="20">
        <v>0.49013157894736842</v>
      </c>
      <c r="E10" s="21">
        <v>0.73075333472201298</v>
      </c>
      <c r="F10" s="39">
        <v>0.97</v>
      </c>
      <c r="S10" s="40"/>
      <c r="T10" s="41"/>
    </row>
    <row r="11" spans="1:20" x14ac:dyDescent="0.25">
      <c r="A11" s="19" t="s">
        <v>27</v>
      </c>
      <c r="B11" s="1">
        <v>53</v>
      </c>
      <c r="C11" s="1">
        <v>54</v>
      </c>
      <c r="D11" s="20">
        <v>0.50467289719626163</v>
      </c>
      <c r="E11" s="21">
        <v>0.92298556691836797</v>
      </c>
      <c r="F11" s="39">
        <v>0.46</v>
      </c>
      <c r="S11" s="40"/>
      <c r="T11" s="41"/>
    </row>
    <row r="12" spans="1:20" x14ac:dyDescent="0.25">
      <c r="A12" s="19" t="s">
        <v>2</v>
      </c>
      <c r="B12" s="1">
        <v>143</v>
      </c>
      <c r="C12" s="1">
        <v>152</v>
      </c>
      <c r="D12" s="20">
        <v>0.51525423728813557</v>
      </c>
      <c r="E12" s="21">
        <v>0.60027835988365918</v>
      </c>
      <c r="F12" s="39">
        <v>0.68</v>
      </c>
      <c r="S12" s="40"/>
      <c r="T12" s="41"/>
    </row>
    <row r="13" spans="1:20" x14ac:dyDescent="0.25">
      <c r="A13" s="19" t="s">
        <v>3</v>
      </c>
      <c r="B13" s="1">
        <v>198</v>
      </c>
      <c r="C13" s="1">
        <v>203</v>
      </c>
      <c r="D13" s="20">
        <v>0.50623441396508728</v>
      </c>
      <c r="E13" s="21">
        <v>0.80282857342358704</v>
      </c>
      <c r="F13" s="39">
        <v>0.85</v>
      </c>
      <c r="S13" s="40"/>
      <c r="T13" s="41"/>
    </row>
    <row r="14" spans="1:20" x14ac:dyDescent="0.25">
      <c r="A14" s="19" t="s">
        <v>4</v>
      </c>
      <c r="B14" s="1">
        <v>56</v>
      </c>
      <c r="C14" s="1">
        <v>38</v>
      </c>
      <c r="D14" s="20">
        <v>0.40425531914893614</v>
      </c>
      <c r="E14" s="21">
        <v>6.3374029399729179E-2</v>
      </c>
      <c r="F14" s="39">
        <v>0.73</v>
      </c>
      <c r="S14" s="40"/>
      <c r="T14" s="41"/>
    </row>
    <row r="15" spans="1:20" x14ac:dyDescent="0.25">
      <c r="A15" s="19" t="s">
        <v>108</v>
      </c>
      <c r="B15" s="1">
        <v>14</v>
      </c>
      <c r="C15" s="1">
        <v>21</v>
      </c>
      <c r="D15" s="20">
        <v>0.6</v>
      </c>
      <c r="E15" s="21">
        <v>0.23672357063785732</v>
      </c>
      <c r="F15" s="39">
        <v>0.7</v>
      </c>
      <c r="S15" s="40"/>
      <c r="T15" s="41"/>
    </row>
    <row r="16" spans="1:20" x14ac:dyDescent="0.25">
      <c r="S16" s="40"/>
      <c r="T16" s="41"/>
    </row>
    <row r="17" spans="1:20" x14ac:dyDescent="0.25">
      <c r="A17" s="19" t="s">
        <v>86</v>
      </c>
      <c r="B17" s="1">
        <v>1103</v>
      </c>
      <c r="C17" s="1">
        <v>1067</v>
      </c>
      <c r="D17" s="20">
        <v>0.49170506912442397</v>
      </c>
      <c r="E17" s="21">
        <v>0.43963493891715061</v>
      </c>
      <c r="S17" s="40"/>
      <c r="T17" s="41"/>
    </row>
    <row r="18" spans="1:20" x14ac:dyDescent="0.25">
      <c r="D18" s="20">
        <f>SUM(B17:C17)</f>
        <v>2170</v>
      </c>
      <c r="S18" s="40"/>
      <c r="T18" s="41"/>
    </row>
    <row r="19" spans="1:20" x14ac:dyDescent="0.25">
      <c r="C19" s="1">
        <f>SUM(B17:C17)</f>
        <v>2170</v>
      </c>
      <c r="D19" s="37"/>
      <c r="S19" s="40"/>
      <c r="T19" s="41"/>
    </row>
    <row r="20" spans="1:20" x14ac:dyDescent="0.25">
      <c r="A20" s="51" t="s">
        <v>106</v>
      </c>
      <c r="S20" s="40"/>
      <c r="T20" s="41"/>
    </row>
    <row r="21" spans="1:20" x14ac:dyDescent="0.25">
      <c r="S21" s="40"/>
      <c r="T21" s="41"/>
    </row>
    <row r="22" spans="1:20" x14ac:dyDescent="0.25">
      <c r="S22" s="40"/>
      <c r="T22" s="41"/>
    </row>
    <row r="23" spans="1:20" x14ac:dyDescent="0.25">
      <c r="S23" s="40"/>
      <c r="T23" s="41"/>
    </row>
    <row r="24" spans="1:20" x14ac:dyDescent="0.25">
      <c r="S24" s="40"/>
      <c r="T24" s="41"/>
    </row>
    <row r="25" spans="1:20" x14ac:dyDescent="0.25">
      <c r="S25" s="40"/>
      <c r="T25" s="41"/>
    </row>
    <row r="26" spans="1:20" x14ac:dyDescent="0.25">
      <c r="S26" s="40"/>
      <c r="T26" s="41"/>
    </row>
    <row r="27" spans="1:20" x14ac:dyDescent="0.25">
      <c r="S27" s="40"/>
      <c r="T27" s="41"/>
    </row>
    <row r="28" spans="1:20" x14ac:dyDescent="0.25">
      <c r="M28" s="43"/>
      <c r="S28" s="40"/>
      <c r="T28" s="41"/>
    </row>
    <row r="29" spans="1:20" x14ac:dyDescent="0.25">
      <c r="S29" s="40"/>
      <c r="T29" s="41"/>
    </row>
    <row r="30" spans="1:20" x14ac:dyDescent="0.25">
      <c r="S30" s="40"/>
      <c r="T30" s="41"/>
    </row>
    <row r="31" spans="1:20" x14ac:dyDescent="0.25">
      <c r="S31" s="40"/>
      <c r="T31" s="41"/>
    </row>
    <row r="32" spans="1:20" x14ac:dyDescent="0.25">
      <c r="S32" s="40"/>
      <c r="T32" s="41"/>
    </row>
    <row r="33" spans="19:20" x14ac:dyDescent="0.25">
      <c r="S33" s="40"/>
      <c r="T33" s="41"/>
    </row>
    <row r="34" spans="19:20" x14ac:dyDescent="0.25">
      <c r="S34" s="40"/>
      <c r="T34" s="41"/>
    </row>
    <row r="35" spans="19:20" x14ac:dyDescent="0.25">
      <c r="S35" s="40"/>
      <c r="T35" s="41"/>
    </row>
    <row r="36" spans="19:20" x14ac:dyDescent="0.25">
      <c r="S36" s="40"/>
      <c r="T36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"/>
  <sheetViews>
    <sheetView workbookViewId="0">
      <selection activeCell="H24" sqref="H24"/>
    </sheetView>
  </sheetViews>
  <sheetFormatPr defaultRowHeight="15" x14ac:dyDescent="0.25"/>
  <cols>
    <col min="7" max="7" width="9.140625" style="19"/>
  </cols>
  <sheetData>
    <row r="1" spans="1:22" ht="15.75" thickBot="1" x14ac:dyDescent="0.3">
      <c r="A1" s="23"/>
      <c r="B1" s="23" t="s">
        <v>104</v>
      </c>
      <c r="C1" s="24"/>
      <c r="D1" s="25" t="s">
        <v>87</v>
      </c>
      <c r="E1" s="25" t="s">
        <v>89</v>
      </c>
      <c r="F1" s="25" t="s">
        <v>88</v>
      </c>
      <c r="G1" s="55" t="s">
        <v>97</v>
      </c>
    </row>
    <row r="2" spans="1:22" x14ac:dyDescent="0.25">
      <c r="A2" s="60" t="s">
        <v>103</v>
      </c>
      <c r="B2" s="52">
        <v>2</v>
      </c>
      <c r="C2" s="26" t="s">
        <v>90</v>
      </c>
      <c r="D2" s="27">
        <v>2.0490000000000001E-2</v>
      </c>
      <c r="E2" s="29">
        <v>2.7529999999999999E-2</v>
      </c>
      <c r="F2" s="28">
        <v>2.401E-2</v>
      </c>
      <c r="G2" s="56">
        <v>4.9771010000000003E-3</v>
      </c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x14ac:dyDescent="0.25">
      <c r="A3" s="61"/>
      <c r="B3" s="53">
        <v>65</v>
      </c>
      <c r="C3" s="30" t="s">
        <v>98</v>
      </c>
      <c r="D3" s="31">
        <v>0.23169999999999999</v>
      </c>
      <c r="E3" s="32">
        <v>2.5326</v>
      </c>
      <c r="F3" s="31">
        <v>1.5544</v>
      </c>
      <c r="G3" s="57">
        <v>0.529388207</v>
      </c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ht="15.75" thickBot="1" x14ac:dyDescent="0.3">
      <c r="A4" s="62"/>
      <c r="B4" s="54">
        <v>150</v>
      </c>
      <c r="C4" s="33" t="s">
        <v>91</v>
      </c>
      <c r="D4" s="34">
        <v>8.7479999999999993</v>
      </c>
      <c r="E4" s="35">
        <v>26.337</v>
      </c>
      <c r="F4" s="34">
        <v>20.277999999999999</v>
      </c>
      <c r="G4" s="58">
        <v>3.6695712120000001</v>
      </c>
      <c r="M4" s="46"/>
      <c r="N4" s="46"/>
      <c r="O4" s="47"/>
      <c r="P4" s="46"/>
      <c r="Q4" s="46"/>
      <c r="R4" s="46"/>
      <c r="S4" s="46"/>
      <c r="T4" s="46"/>
      <c r="U4" s="46"/>
      <c r="V4" s="46"/>
    </row>
    <row r="5" spans="1:22" x14ac:dyDescent="0.25">
      <c r="A5" s="60" t="s">
        <v>92</v>
      </c>
      <c r="B5" s="52">
        <v>2</v>
      </c>
      <c r="C5" s="26" t="s">
        <v>90</v>
      </c>
      <c r="D5" s="28">
        <v>1.032</v>
      </c>
      <c r="E5" s="29">
        <v>1.077</v>
      </c>
      <c r="F5" s="28">
        <v>1.054</v>
      </c>
      <c r="G5" s="59">
        <v>3.2102650000000003E-2</v>
      </c>
      <c r="M5" s="46"/>
      <c r="N5" s="46"/>
      <c r="O5" s="47"/>
      <c r="P5" s="46"/>
      <c r="Q5" s="46"/>
      <c r="R5" s="46"/>
      <c r="S5" s="46"/>
      <c r="T5" s="46"/>
      <c r="U5" s="46"/>
      <c r="V5" s="46"/>
    </row>
    <row r="6" spans="1:22" x14ac:dyDescent="0.25">
      <c r="A6" s="61"/>
      <c r="B6" s="53">
        <v>65</v>
      </c>
      <c r="C6" s="30" t="s">
        <v>98</v>
      </c>
      <c r="D6" s="31">
        <v>6.9699999999999998E-2</v>
      </c>
      <c r="E6" s="32">
        <v>0.93059999999999998</v>
      </c>
      <c r="F6" s="31">
        <v>0.36070000000000002</v>
      </c>
      <c r="G6" s="57">
        <v>0.17719531999999999</v>
      </c>
      <c r="M6" s="46"/>
      <c r="N6" s="46"/>
      <c r="O6" s="48"/>
      <c r="P6" s="46"/>
      <c r="Q6" s="46"/>
      <c r="R6" s="46"/>
      <c r="S6" s="46"/>
      <c r="T6" s="46"/>
      <c r="U6" s="46"/>
      <c r="V6" s="46"/>
    </row>
    <row r="7" spans="1:22" ht="15.75" thickBot="1" x14ac:dyDescent="0.3">
      <c r="A7" s="62"/>
      <c r="B7" s="54">
        <v>150</v>
      </c>
      <c r="C7" s="33" t="s">
        <v>91</v>
      </c>
      <c r="D7" s="36">
        <v>8.0999999999999996E-3</v>
      </c>
      <c r="E7" s="35">
        <v>0.12139999999999999</v>
      </c>
      <c r="F7" s="34">
        <v>3.807E-2</v>
      </c>
      <c r="G7" s="58">
        <v>2.0784919999999998E-2</v>
      </c>
      <c r="M7" s="46"/>
      <c r="N7" s="46"/>
      <c r="O7" s="47"/>
      <c r="P7" s="46"/>
      <c r="Q7" s="46"/>
      <c r="R7" s="46"/>
      <c r="S7" s="46"/>
      <c r="T7" s="46"/>
      <c r="U7" s="46"/>
      <c r="V7" s="46"/>
    </row>
    <row r="8" spans="1:22" x14ac:dyDescent="0.25">
      <c r="A8" s="60" t="s">
        <v>93</v>
      </c>
      <c r="B8" s="52">
        <v>2</v>
      </c>
      <c r="C8" s="26" t="s">
        <v>90</v>
      </c>
      <c r="D8" s="28">
        <v>6.1539999999999999</v>
      </c>
      <c r="E8" s="29">
        <v>7.06</v>
      </c>
      <c r="F8" s="28">
        <v>6.6070000000000002</v>
      </c>
      <c r="G8" s="59">
        <v>0.64067929999999995</v>
      </c>
      <c r="M8" s="46"/>
      <c r="N8" s="46"/>
      <c r="O8" s="47"/>
      <c r="P8" s="46"/>
      <c r="Q8" s="46"/>
      <c r="R8" s="46"/>
      <c r="S8" s="46"/>
      <c r="T8" s="46"/>
      <c r="U8" s="46"/>
      <c r="V8" s="46"/>
    </row>
    <row r="9" spans="1:22" x14ac:dyDescent="0.25">
      <c r="A9" s="61"/>
      <c r="B9" s="53">
        <v>65</v>
      </c>
      <c r="C9" s="30" t="s">
        <v>98</v>
      </c>
      <c r="D9" s="31">
        <v>0.5655</v>
      </c>
      <c r="E9" s="32">
        <v>4.3818000000000001</v>
      </c>
      <c r="F9" s="31">
        <v>2.2029000000000001</v>
      </c>
      <c r="G9" s="57">
        <v>0.88440289999999999</v>
      </c>
      <c r="M9" s="46"/>
      <c r="N9" s="46"/>
      <c r="O9" s="47"/>
      <c r="P9" s="46"/>
      <c r="Q9" s="46"/>
      <c r="R9" s="46"/>
      <c r="S9" s="46"/>
      <c r="T9" s="46"/>
      <c r="U9" s="46"/>
      <c r="V9" s="46"/>
    </row>
    <row r="10" spans="1:22" ht="15.75" thickBot="1" x14ac:dyDescent="0.3">
      <c r="A10" s="62"/>
      <c r="B10" s="54">
        <v>150</v>
      </c>
      <c r="C10" s="33" t="s">
        <v>91</v>
      </c>
      <c r="D10" s="36">
        <v>5.9970000000000002E-2</v>
      </c>
      <c r="E10" s="35">
        <v>0.74746000000000001</v>
      </c>
      <c r="F10" s="34">
        <v>0.29693999999999998</v>
      </c>
      <c r="G10" s="58">
        <v>0.12264949999999999</v>
      </c>
      <c r="M10" s="46"/>
      <c r="N10" s="46"/>
      <c r="O10" s="47"/>
      <c r="P10" s="46"/>
      <c r="Q10" s="46"/>
      <c r="R10" s="46"/>
      <c r="S10" s="46"/>
      <c r="T10" s="46"/>
      <c r="U10" s="46"/>
      <c r="V10" s="46"/>
    </row>
    <row r="11" spans="1:22" x14ac:dyDescent="0.25">
      <c r="A11" s="60" t="s">
        <v>94</v>
      </c>
      <c r="B11" s="52">
        <v>2</v>
      </c>
      <c r="C11" s="26" t="s">
        <v>90</v>
      </c>
      <c r="D11" s="28">
        <v>7.0499999999999993E-2</v>
      </c>
      <c r="E11" s="29">
        <v>8.4900000000000003E-2</v>
      </c>
      <c r="F11" s="28">
        <v>7.7700000000000005E-2</v>
      </c>
      <c r="G11" s="59">
        <v>1.018234E-2</v>
      </c>
      <c r="M11" s="46"/>
      <c r="N11" s="46"/>
      <c r="O11" s="47"/>
      <c r="P11" s="46"/>
      <c r="Q11" s="46"/>
      <c r="R11" s="46"/>
      <c r="S11" s="46"/>
      <c r="T11" s="46"/>
      <c r="U11" s="46"/>
      <c r="V11" s="46"/>
    </row>
    <row r="12" spans="1:22" x14ac:dyDescent="0.25">
      <c r="A12" s="61"/>
      <c r="B12" s="53">
        <v>65</v>
      </c>
      <c r="C12" s="30" t="s">
        <v>98</v>
      </c>
      <c r="D12" s="31">
        <v>5.8200000000000002E-2</v>
      </c>
      <c r="E12" s="32">
        <v>0.64200000000000002</v>
      </c>
      <c r="F12" s="31">
        <v>0.2601</v>
      </c>
      <c r="G12" s="57">
        <v>0.13417545</v>
      </c>
      <c r="M12" s="46"/>
      <c r="N12" s="46"/>
      <c r="O12" s="47"/>
      <c r="P12" s="46"/>
      <c r="Q12" s="46"/>
      <c r="R12" s="46"/>
      <c r="S12" s="46"/>
      <c r="T12" s="46"/>
      <c r="U12" s="46"/>
      <c r="V12" s="46"/>
    </row>
    <row r="13" spans="1:22" ht="15.75" thickBot="1" x14ac:dyDescent="0.3">
      <c r="A13" s="62"/>
      <c r="B13" s="54">
        <v>150</v>
      </c>
      <c r="C13" s="33" t="s">
        <v>91</v>
      </c>
      <c r="D13" s="34">
        <v>6.6900000000000001E-2</v>
      </c>
      <c r="E13" s="35">
        <v>1.1297999999999999</v>
      </c>
      <c r="F13" s="34">
        <v>0.25969999999999999</v>
      </c>
      <c r="G13" s="58">
        <v>0.14958493</v>
      </c>
      <c r="M13" s="46"/>
      <c r="N13" s="46"/>
      <c r="O13" s="47"/>
      <c r="P13" s="46"/>
      <c r="Q13" s="46"/>
      <c r="R13" s="46"/>
      <c r="S13" s="46"/>
      <c r="T13" s="46"/>
      <c r="U13" s="46"/>
      <c r="V13" s="46"/>
    </row>
    <row r="14" spans="1:22" x14ac:dyDescent="0.25">
      <c r="A14" s="60" t="s">
        <v>95</v>
      </c>
      <c r="B14" s="52">
        <v>2</v>
      </c>
      <c r="C14" s="26" t="s">
        <v>90</v>
      </c>
      <c r="D14" s="28">
        <v>0.1447</v>
      </c>
      <c r="E14" s="29">
        <v>0.1694</v>
      </c>
      <c r="F14" s="28">
        <v>0.15709999999999999</v>
      </c>
      <c r="G14" s="59">
        <v>1.7499899999999999E-2</v>
      </c>
      <c r="M14" s="46"/>
      <c r="N14" s="46"/>
      <c r="O14" s="47"/>
      <c r="P14" s="46"/>
      <c r="Q14" s="46"/>
      <c r="R14" s="46"/>
      <c r="S14" s="46"/>
      <c r="T14" s="46"/>
      <c r="U14" s="46"/>
      <c r="V14" s="46"/>
    </row>
    <row r="15" spans="1:22" x14ac:dyDescent="0.25">
      <c r="A15" s="61"/>
      <c r="B15" s="53">
        <v>65</v>
      </c>
      <c r="C15" s="30" t="s">
        <v>98</v>
      </c>
      <c r="D15" s="31">
        <v>0.65480000000000005</v>
      </c>
      <c r="E15" s="32">
        <v>9.2326999999999995</v>
      </c>
      <c r="F15" s="31">
        <v>3.3895</v>
      </c>
      <c r="G15" s="57">
        <v>1.720227</v>
      </c>
      <c r="M15" s="46"/>
      <c r="N15" s="46"/>
      <c r="O15" s="47"/>
      <c r="P15" s="46"/>
      <c r="Q15" s="46"/>
      <c r="R15" s="46"/>
      <c r="S15" s="46"/>
      <c r="T15" s="46"/>
      <c r="U15" s="46"/>
      <c r="V15" s="46"/>
    </row>
    <row r="16" spans="1:22" ht="15.75" thickBot="1" x14ac:dyDescent="0.3">
      <c r="A16" s="62"/>
      <c r="B16" s="54">
        <v>150</v>
      </c>
      <c r="C16" s="33" t="s">
        <v>91</v>
      </c>
      <c r="D16" s="34">
        <v>0.9597</v>
      </c>
      <c r="E16" s="35">
        <v>13.2989</v>
      </c>
      <c r="F16" s="34">
        <v>5.9172000000000002</v>
      </c>
      <c r="G16" s="58">
        <v>2.3430152999999998</v>
      </c>
      <c r="M16" s="46"/>
      <c r="N16" s="46"/>
      <c r="O16" s="47"/>
      <c r="P16" s="46"/>
      <c r="Q16" s="46"/>
      <c r="R16" s="46"/>
      <c r="S16" s="46"/>
      <c r="T16" s="46"/>
      <c r="U16" s="46"/>
      <c r="V16" s="46"/>
    </row>
    <row r="17" spans="1:22" x14ac:dyDescent="0.25">
      <c r="M17" s="46"/>
      <c r="N17" s="46"/>
      <c r="O17" s="47"/>
      <c r="P17" s="46"/>
      <c r="Q17" s="46"/>
      <c r="R17" s="46"/>
      <c r="S17" s="46"/>
      <c r="T17" s="46"/>
      <c r="U17" s="46"/>
      <c r="V17" s="46"/>
    </row>
    <row r="18" spans="1:22" x14ac:dyDescent="0.25">
      <c r="M18" s="46"/>
      <c r="N18" s="46"/>
      <c r="O18" s="47"/>
      <c r="P18" s="46"/>
      <c r="Q18" s="46"/>
      <c r="R18" s="46"/>
      <c r="S18" s="46"/>
      <c r="T18" s="46"/>
      <c r="U18" s="46"/>
      <c r="V18" s="46"/>
    </row>
    <row r="19" spans="1:22" x14ac:dyDescent="0.25">
      <c r="A19" s="50" t="s">
        <v>105</v>
      </c>
      <c r="B19" s="50"/>
      <c r="M19" s="46"/>
      <c r="N19" s="46"/>
      <c r="O19" s="47"/>
      <c r="P19" s="46"/>
      <c r="Q19" s="46"/>
      <c r="R19" s="46"/>
      <c r="S19" s="46"/>
      <c r="T19" s="46"/>
      <c r="U19" s="46"/>
      <c r="V19" s="46"/>
    </row>
    <row r="20" spans="1:22" x14ac:dyDescent="0.25">
      <c r="M20" s="46"/>
      <c r="N20" s="46"/>
      <c r="O20" s="49"/>
      <c r="P20" s="46"/>
      <c r="Q20" s="46"/>
      <c r="R20" s="46"/>
      <c r="S20" s="46"/>
      <c r="T20" s="46"/>
      <c r="U20" s="46"/>
      <c r="V20" s="46"/>
    </row>
    <row r="21" spans="1:22" x14ac:dyDescent="0.25">
      <c r="M21" s="46"/>
      <c r="N21" s="46"/>
      <c r="O21" s="47"/>
      <c r="P21" s="46"/>
      <c r="Q21" s="46"/>
      <c r="R21" s="46"/>
      <c r="S21" s="46"/>
      <c r="T21" s="46"/>
      <c r="U21" s="46"/>
      <c r="V21" s="46"/>
    </row>
    <row r="22" spans="1:22" x14ac:dyDescent="0.25">
      <c r="M22" s="46"/>
      <c r="N22" s="46"/>
      <c r="O22" s="47"/>
      <c r="P22" s="46"/>
      <c r="Q22" s="46"/>
      <c r="R22" s="46"/>
      <c r="S22" s="46"/>
      <c r="T22" s="46"/>
      <c r="U22" s="46"/>
      <c r="V22" s="46"/>
    </row>
    <row r="23" spans="1:22" x14ac:dyDescent="0.25">
      <c r="M23" s="46"/>
      <c r="N23" s="46"/>
      <c r="O23" s="47"/>
      <c r="P23" s="46"/>
      <c r="Q23" s="46"/>
      <c r="R23" s="46"/>
      <c r="S23" s="46"/>
      <c r="T23" s="46"/>
      <c r="U23" s="46"/>
      <c r="V23" s="46"/>
    </row>
    <row r="24" spans="1:22" x14ac:dyDescent="0.25">
      <c r="M24" s="46"/>
      <c r="N24" s="46"/>
      <c r="O24" s="49"/>
      <c r="P24" s="46"/>
      <c r="Q24" s="46"/>
      <c r="R24" s="46"/>
      <c r="S24" s="46"/>
      <c r="T24" s="46"/>
      <c r="U24" s="46"/>
      <c r="V24" s="46"/>
    </row>
    <row r="25" spans="1:22" x14ac:dyDescent="0.25">
      <c r="M25" s="46"/>
      <c r="N25" s="46"/>
      <c r="O25" s="49"/>
      <c r="P25" s="46"/>
      <c r="Q25" s="46"/>
      <c r="R25" s="46"/>
      <c r="S25" s="46"/>
      <c r="T25" s="46"/>
      <c r="U25" s="46"/>
      <c r="V25" s="46"/>
    </row>
    <row r="26" spans="1:22" x14ac:dyDescent="0.25">
      <c r="O26" s="44"/>
    </row>
    <row r="27" spans="1:22" x14ac:dyDescent="0.25">
      <c r="O27" s="44"/>
    </row>
    <row r="28" spans="1:22" x14ac:dyDescent="0.25">
      <c r="O28" s="43"/>
    </row>
    <row r="29" spans="1:22" x14ac:dyDescent="0.25">
      <c r="O29" s="44"/>
    </row>
    <row r="30" spans="1:22" x14ac:dyDescent="0.25">
      <c r="O30" s="44"/>
    </row>
    <row r="31" spans="1:22" x14ac:dyDescent="0.25">
      <c r="O31" s="44"/>
    </row>
    <row r="32" spans="1:22" x14ac:dyDescent="0.25">
      <c r="O32" s="43"/>
    </row>
    <row r="33" spans="15:15" x14ac:dyDescent="0.25">
      <c r="O33" s="44"/>
    </row>
    <row r="34" spans="15:15" x14ac:dyDescent="0.25">
      <c r="O34" s="44"/>
    </row>
    <row r="35" spans="15:15" x14ac:dyDescent="0.25">
      <c r="O35" s="44"/>
    </row>
    <row r="36" spans="15:15" x14ac:dyDescent="0.25">
      <c r="O36" s="44"/>
    </row>
    <row r="37" spans="15:15" x14ac:dyDescent="0.25">
      <c r="O37" s="44"/>
    </row>
    <row r="38" spans="15:15" x14ac:dyDescent="0.25">
      <c r="O38" s="44"/>
    </row>
    <row r="39" spans="15:15" x14ac:dyDescent="0.25">
      <c r="O39" s="44"/>
    </row>
    <row r="40" spans="15:15" x14ac:dyDescent="0.25">
      <c r="O40" s="44"/>
    </row>
    <row r="41" spans="15:15" x14ac:dyDescent="0.25">
      <c r="O41" s="44"/>
    </row>
    <row r="42" spans="15:15" x14ac:dyDescent="0.25">
      <c r="O42" s="44"/>
    </row>
    <row r="43" spans="15:15" x14ac:dyDescent="0.25">
      <c r="O43" s="44"/>
    </row>
    <row r="44" spans="15:15" x14ac:dyDescent="0.25">
      <c r="O44" s="44"/>
    </row>
    <row r="45" spans="15:15" x14ac:dyDescent="0.25">
      <c r="O45" s="44"/>
    </row>
    <row r="46" spans="15:15" x14ac:dyDescent="0.25">
      <c r="O46" s="44"/>
    </row>
    <row r="47" spans="15:15" x14ac:dyDescent="0.25">
      <c r="O47" s="44"/>
    </row>
    <row r="48" spans="15:15" x14ac:dyDescent="0.25">
      <c r="O48" s="44"/>
    </row>
    <row r="49" spans="15:15" x14ac:dyDescent="0.25">
      <c r="O49" s="44"/>
    </row>
    <row r="50" spans="15:15" x14ac:dyDescent="0.25">
      <c r="O50" s="44"/>
    </row>
    <row r="51" spans="15:15" x14ac:dyDescent="0.25">
      <c r="O51" s="43"/>
    </row>
    <row r="52" spans="15:15" x14ac:dyDescent="0.25">
      <c r="O52" s="44"/>
    </row>
    <row r="53" spans="15:15" x14ac:dyDescent="0.25">
      <c r="O53" s="44"/>
    </row>
    <row r="54" spans="15:15" x14ac:dyDescent="0.25">
      <c r="O54" s="44"/>
    </row>
    <row r="55" spans="15:15" x14ac:dyDescent="0.25">
      <c r="O55" s="43"/>
    </row>
    <row r="56" spans="15:15" x14ac:dyDescent="0.25">
      <c r="O56" s="44"/>
    </row>
    <row r="57" spans="15:15" x14ac:dyDescent="0.25">
      <c r="O57" s="43"/>
    </row>
    <row r="58" spans="15:15" x14ac:dyDescent="0.25">
      <c r="O58" s="44"/>
    </row>
    <row r="59" spans="15:15" x14ac:dyDescent="0.25">
      <c r="O59" s="44"/>
    </row>
    <row r="60" spans="15:15" x14ac:dyDescent="0.25">
      <c r="O60" s="44"/>
    </row>
    <row r="61" spans="15:15" x14ac:dyDescent="0.25">
      <c r="O61" s="44"/>
    </row>
    <row r="62" spans="15:15" x14ac:dyDescent="0.25">
      <c r="O62" s="44"/>
    </row>
    <row r="63" spans="15:15" x14ac:dyDescent="0.25">
      <c r="O63" s="44"/>
    </row>
    <row r="64" spans="15:15" x14ac:dyDescent="0.25">
      <c r="O64" s="44"/>
    </row>
    <row r="65" spans="15:15" x14ac:dyDescent="0.25">
      <c r="O65" s="44"/>
    </row>
    <row r="66" spans="15:15" x14ac:dyDescent="0.25">
      <c r="O66" s="44"/>
    </row>
    <row r="67" spans="15:15" x14ac:dyDescent="0.25">
      <c r="O67" s="43"/>
    </row>
    <row r="68" spans="15:15" x14ac:dyDescent="0.25">
      <c r="O68" s="44"/>
    </row>
    <row r="69" spans="15:15" x14ac:dyDescent="0.25">
      <c r="O69" s="44"/>
    </row>
    <row r="70" spans="15:15" x14ac:dyDescent="0.25">
      <c r="O70" s="44"/>
    </row>
    <row r="71" spans="15:15" x14ac:dyDescent="0.25">
      <c r="O71" s="44"/>
    </row>
    <row r="72" spans="15:15" x14ac:dyDescent="0.25">
      <c r="O72" s="44"/>
    </row>
    <row r="73" spans="15:15" x14ac:dyDescent="0.25">
      <c r="O73" s="44"/>
    </row>
    <row r="74" spans="15:15" x14ac:dyDescent="0.25">
      <c r="O74" s="44"/>
    </row>
    <row r="75" spans="15:15" x14ac:dyDescent="0.25">
      <c r="O75" s="44"/>
    </row>
    <row r="76" spans="15:15" x14ac:dyDescent="0.25">
      <c r="O76" s="44"/>
    </row>
    <row r="77" spans="15:15" x14ac:dyDescent="0.25">
      <c r="O77" s="43"/>
    </row>
    <row r="78" spans="15:15" x14ac:dyDescent="0.25">
      <c r="O78" s="44"/>
    </row>
    <row r="79" spans="15:15" x14ac:dyDescent="0.25">
      <c r="O79" s="44"/>
    </row>
    <row r="80" spans="15:15" x14ac:dyDescent="0.25">
      <c r="O80" s="44"/>
    </row>
    <row r="81" spans="15:15" x14ac:dyDescent="0.25">
      <c r="O81" s="44"/>
    </row>
    <row r="82" spans="15:15" x14ac:dyDescent="0.25">
      <c r="O82" s="44"/>
    </row>
    <row r="83" spans="15:15" x14ac:dyDescent="0.25">
      <c r="O83" s="44"/>
    </row>
    <row r="84" spans="15:15" x14ac:dyDescent="0.25">
      <c r="O84" s="44"/>
    </row>
    <row r="85" spans="15:15" x14ac:dyDescent="0.25">
      <c r="O85" s="44"/>
    </row>
    <row r="86" spans="15:15" x14ac:dyDescent="0.25">
      <c r="O86" s="44"/>
    </row>
    <row r="87" spans="15:15" x14ac:dyDescent="0.25">
      <c r="O87" s="43"/>
    </row>
    <row r="88" spans="15:15" x14ac:dyDescent="0.25">
      <c r="O88" s="44"/>
    </row>
    <row r="89" spans="15:15" x14ac:dyDescent="0.25">
      <c r="O89" s="44"/>
    </row>
    <row r="90" spans="15:15" x14ac:dyDescent="0.25">
      <c r="O90" s="44"/>
    </row>
    <row r="91" spans="15:15" x14ac:dyDescent="0.25">
      <c r="O91" s="44"/>
    </row>
    <row r="92" spans="15:15" x14ac:dyDescent="0.25">
      <c r="O92" s="44"/>
    </row>
    <row r="93" spans="15:15" x14ac:dyDescent="0.25">
      <c r="O93" s="44"/>
    </row>
    <row r="94" spans="15:15" x14ac:dyDescent="0.25">
      <c r="O94" s="44"/>
    </row>
    <row r="95" spans="15:15" x14ac:dyDescent="0.25">
      <c r="O95" s="44"/>
    </row>
    <row r="96" spans="15:15" x14ac:dyDescent="0.25">
      <c r="O96" s="42"/>
    </row>
    <row r="97" spans="15:15" x14ac:dyDescent="0.25">
      <c r="O97" s="44"/>
    </row>
    <row r="98" spans="15:15" x14ac:dyDescent="0.25">
      <c r="O98" s="44"/>
    </row>
    <row r="99" spans="15:15" x14ac:dyDescent="0.25">
      <c r="O99" s="45"/>
    </row>
    <row r="100" spans="15:15" x14ac:dyDescent="0.25">
      <c r="O100" s="44"/>
    </row>
    <row r="101" spans="15:15" x14ac:dyDescent="0.25">
      <c r="O101" s="44"/>
    </row>
    <row r="102" spans="15:15" x14ac:dyDescent="0.25">
      <c r="O102" s="44"/>
    </row>
    <row r="103" spans="15:15" x14ac:dyDescent="0.25">
      <c r="O103" s="44"/>
    </row>
    <row r="104" spans="15:15" x14ac:dyDescent="0.25">
      <c r="O104" s="44"/>
    </row>
    <row r="105" spans="15:15" x14ac:dyDescent="0.25">
      <c r="O105" s="44"/>
    </row>
    <row r="106" spans="15:15" x14ac:dyDescent="0.25">
      <c r="O106" s="44"/>
    </row>
    <row r="107" spans="15:15" x14ac:dyDescent="0.25">
      <c r="O107" s="44"/>
    </row>
  </sheetData>
  <mergeCells count="5">
    <mergeCell ref="A2:A4"/>
    <mergeCell ref="A14:A16"/>
    <mergeCell ref="A11:A13"/>
    <mergeCell ref="A8:A10"/>
    <mergeCell ref="A5:A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C24" sqref="C24"/>
    </sheetView>
  </sheetViews>
  <sheetFormatPr defaultRowHeight="15" x14ac:dyDescent="0.25"/>
  <cols>
    <col min="1" max="1" width="21.28515625" style="13" customWidth="1"/>
    <col min="2" max="4" width="21.28515625" style="2" customWidth="1"/>
    <col min="5" max="5" width="13.7109375" customWidth="1"/>
    <col min="6" max="6" width="9.28515625" style="4" bestFit="1" customWidth="1"/>
    <col min="7" max="7" width="9.140625" style="4"/>
    <col min="8" max="8" width="21.7109375" customWidth="1"/>
    <col min="9" max="9" width="22.5703125" style="4" bestFit="1" customWidth="1"/>
    <col min="10" max="10" width="15.28515625" style="4" bestFit="1" customWidth="1"/>
    <col min="11" max="11" width="28.85546875" style="4" bestFit="1" customWidth="1"/>
    <col min="12" max="12" width="26.140625" style="18" bestFit="1" customWidth="1"/>
    <col min="13" max="13" width="19.7109375" bestFit="1" customWidth="1"/>
    <col min="14" max="14" width="45.7109375" bestFit="1" customWidth="1"/>
    <col min="16" max="16" width="19.7109375" customWidth="1"/>
    <col min="17" max="17" width="19.5703125" customWidth="1"/>
  </cols>
  <sheetData>
    <row r="1" spans="1:15" x14ac:dyDescent="0.25">
      <c r="E1" s="63" t="s">
        <v>12</v>
      </c>
      <c r="F1" s="63"/>
      <c r="G1" s="63"/>
      <c r="H1" s="64" t="s">
        <v>54</v>
      </c>
      <c r="I1" s="65"/>
      <c r="J1" s="65"/>
      <c r="K1" s="65"/>
      <c r="L1" s="17"/>
      <c r="M1" s="9"/>
      <c r="N1" s="9"/>
      <c r="O1" s="8"/>
    </row>
    <row r="2" spans="1:15" x14ac:dyDescent="0.25">
      <c r="A2" s="13" t="s">
        <v>0</v>
      </c>
      <c r="B2" s="2" t="s">
        <v>46</v>
      </c>
      <c r="C2" s="2" t="s">
        <v>47</v>
      </c>
      <c r="D2" s="2" t="s">
        <v>77</v>
      </c>
      <c r="E2" t="s">
        <v>12</v>
      </c>
      <c r="F2" s="4" t="s">
        <v>99</v>
      </c>
      <c r="G2" s="4" t="s">
        <v>100</v>
      </c>
      <c r="H2" s="6" t="s">
        <v>54</v>
      </c>
      <c r="I2" s="7" t="s">
        <v>101</v>
      </c>
      <c r="J2" s="7" t="s">
        <v>55</v>
      </c>
      <c r="K2" s="7" t="s">
        <v>102</v>
      </c>
      <c r="L2" s="17"/>
      <c r="M2" s="9"/>
      <c r="N2" s="9"/>
      <c r="O2" s="8"/>
    </row>
    <row r="3" spans="1:15" x14ac:dyDescent="0.25">
      <c r="A3" s="13" t="s">
        <v>15</v>
      </c>
      <c r="B3" s="2" t="s">
        <v>57</v>
      </c>
      <c r="C3" s="2" t="s">
        <v>48</v>
      </c>
      <c r="D3" s="2" t="s">
        <v>78</v>
      </c>
      <c r="E3">
        <v>40</v>
      </c>
      <c r="F3" s="4">
        <v>1</v>
      </c>
      <c r="G3" s="4">
        <v>0</v>
      </c>
      <c r="H3" s="6">
        <v>20</v>
      </c>
      <c r="I3" s="7">
        <v>1</v>
      </c>
      <c r="J3" s="7">
        <v>0</v>
      </c>
      <c r="K3" s="7">
        <v>0</v>
      </c>
      <c r="L3" s="17"/>
      <c r="M3" s="9"/>
      <c r="N3" s="9"/>
      <c r="O3" s="8"/>
    </row>
    <row r="4" spans="1:15" x14ac:dyDescent="0.25">
      <c r="A4" s="14" t="s">
        <v>17</v>
      </c>
      <c r="B4" s="3" t="s">
        <v>56</v>
      </c>
      <c r="C4" s="2" t="s">
        <v>48</v>
      </c>
      <c r="D4" s="2" t="s">
        <v>79</v>
      </c>
      <c r="E4">
        <v>40</v>
      </c>
      <c r="F4" s="4">
        <v>1</v>
      </c>
      <c r="G4" s="4">
        <v>0</v>
      </c>
      <c r="H4" s="6">
        <v>20</v>
      </c>
      <c r="I4" s="7">
        <v>1</v>
      </c>
      <c r="J4" s="7">
        <v>0</v>
      </c>
      <c r="K4" s="7">
        <v>0</v>
      </c>
      <c r="L4" s="17"/>
      <c r="M4" s="9"/>
      <c r="N4" s="9"/>
      <c r="O4" s="8"/>
    </row>
    <row r="5" spans="1:15" x14ac:dyDescent="0.25">
      <c r="A5" s="13" t="s">
        <v>8</v>
      </c>
      <c r="B5" s="2" t="s">
        <v>61</v>
      </c>
      <c r="C5" s="2" t="s">
        <v>48</v>
      </c>
      <c r="D5" s="2" t="s">
        <v>80</v>
      </c>
      <c r="E5">
        <v>16</v>
      </c>
      <c r="F5" s="4">
        <v>1</v>
      </c>
      <c r="G5" s="4">
        <v>0</v>
      </c>
      <c r="H5" s="6">
        <v>8</v>
      </c>
      <c r="I5" s="7">
        <v>1</v>
      </c>
      <c r="J5" s="7">
        <v>0</v>
      </c>
      <c r="K5" s="7">
        <v>0</v>
      </c>
      <c r="L5" s="17"/>
      <c r="M5" s="9"/>
      <c r="N5" s="9"/>
      <c r="O5" s="8"/>
    </row>
    <row r="6" spans="1:15" x14ac:dyDescent="0.25">
      <c r="A6" s="13" t="s">
        <v>10</v>
      </c>
      <c r="B6" s="2" t="s">
        <v>61</v>
      </c>
      <c r="C6" s="2" t="s">
        <v>48</v>
      </c>
      <c r="D6" s="2" t="s">
        <v>80</v>
      </c>
      <c r="E6">
        <v>162</v>
      </c>
      <c r="F6" s="4">
        <v>1</v>
      </c>
      <c r="G6" s="4">
        <v>0</v>
      </c>
      <c r="H6" s="6">
        <v>81</v>
      </c>
      <c r="I6" s="7">
        <v>1</v>
      </c>
      <c r="J6" s="7">
        <v>0</v>
      </c>
      <c r="K6" s="7">
        <v>0</v>
      </c>
      <c r="L6" s="16"/>
      <c r="M6" s="10"/>
      <c r="N6" s="10"/>
      <c r="O6" s="8"/>
    </row>
    <row r="7" spans="1:15" x14ac:dyDescent="0.25">
      <c r="A7" s="13" t="s">
        <v>19</v>
      </c>
      <c r="B7" s="2" t="s">
        <v>62</v>
      </c>
      <c r="C7" s="2" t="s">
        <v>49</v>
      </c>
      <c r="D7" s="2" t="s">
        <v>80</v>
      </c>
      <c r="E7">
        <v>20</v>
      </c>
      <c r="F7" s="4">
        <v>1</v>
      </c>
      <c r="G7" s="4">
        <v>0</v>
      </c>
      <c r="H7" s="6">
        <v>10</v>
      </c>
      <c r="I7" s="7">
        <v>1</v>
      </c>
      <c r="J7" s="7">
        <v>0</v>
      </c>
      <c r="K7" s="7">
        <v>0</v>
      </c>
      <c r="L7" s="15"/>
      <c r="M7" s="11"/>
      <c r="N7" s="12"/>
      <c r="O7" s="8"/>
    </row>
    <row r="8" spans="1:15" x14ac:dyDescent="0.25">
      <c r="A8" s="13" t="s">
        <v>20</v>
      </c>
      <c r="B8" s="2" t="s">
        <v>60</v>
      </c>
      <c r="C8" s="2" t="s">
        <v>50</v>
      </c>
      <c r="D8" s="2" t="s">
        <v>80</v>
      </c>
      <c r="E8">
        <v>2</v>
      </c>
      <c r="F8" s="4">
        <v>1</v>
      </c>
      <c r="G8" s="4">
        <v>0</v>
      </c>
      <c r="H8" s="6">
        <v>1</v>
      </c>
      <c r="I8" s="7">
        <v>1</v>
      </c>
      <c r="J8" s="7">
        <v>0</v>
      </c>
      <c r="K8" s="7">
        <v>0</v>
      </c>
      <c r="L8" s="15"/>
      <c r="M8" s="11"/>
      <c r="N8" s="12"/>
      <c r="O8" s="8"/>
    </row>
    <row r="9" spans="1:15" x14ac:dyDescent="0.25">
      <c r="A9" s="13" t="s">
        <v>21</v>
      </c>
      <c r="B9" s="2" t="s">
        <v>60</v>
      </c>
      <c r="C9" s="2" t="s">
        <v>50</v>
      </c>
      <c r="D9" s="2" t="s">
        <v>80</v>
      </c>
      <c r="E9">
        <v>2</v>
      </c>
      <c r="F9" s="4">
        <v>1</v>
      </c>
      <c r="G9" s="4">
        <v>0</v>
      </c>
      <c r="H9" s="6">
        <v>1</v>
      </c>
      <c r="I9" s="7">
        <v>1</v>
      </c>
      <c r="J9" s="7">
        <v>0</v>
      </c>
      <c r="K9" s="7">
        <v>0</v>
      </c>
      <c r="L9" s="15"/>
      <c r="M9" s="11"/>
      <c r="N9" s="12"/>
      <c r="O9" s="8"/>
    </row>
    <row r="10" spans="1:15" x14ac:dyDescent="0.25">
      <c r="A10" s="13" t="s">
        <v>22</v>
      </c>
      <c r="B10" s="2" t="s">
        <v>60</v>
      </c>
      <c r="C10" s="2" t="s">
        <v>50</v>
      </c>
      <c r="D10" s="2" t="s">
        <v>80</v>
      </c>
      <c r="E10">
        <v>2</v>
      </c>
      <c r="F10" s="4">
        <v>1</v>
      </c>
      <c r="G10" s="4">
        <v>0</v>
      </c>
      <c r="H10" s="6">
        <v>1</v>
      </c>
      <c r="I10" s="7">
        <v>1</v>
      </c>
      <c r="J10" s="7">
        <v>0</v>
      </c>
      <c r="K10" s="7">
        <v>0</v>
      </c>
      <c r="L10" s="15"/>
      <c r="M10" s="11"/>
      <c r="N10" s="12"/>
      <c r="O10" s="8"/>
    </row>
    <row r="11" spans="1:15" x14ac:dyDescent="0.25">
      <c r="A11" s="13" t="s">
        <v>23</v>
      </c>
      <c r="B11" s="2" t="s">
        <v>60</v>
      </c>
      <c r="C11" s="2" t="s">
        <v>50</v>
      </c>
      <c r="D11" s="2" t="s">
        <v>80</v>
      </c>
      <c r="E11">
        <v>2</v>
      </c>
      <c r="F11" s="4">
        <v>1</v>
      </c>
      <c r="G11" s="4">
        <v>0</v>
      </c>
      <c r="H11" s="6">
        <v>1</v>
      </c>
      <c r="I11" s="7">
        <v>1</v>
      </c>
      <c r="J11" s="7">
        <v>0</v>
      </c>
      <c r="K11" s="7">
        <v>0</v>
      </c>
      <c r="L11" s="15"/>
      <c r="M11" s="11"/>
      <c r="N11" s="12"/>
      <c r="O11" s="8"/>
    </row>
    <row r="12" spans="1:15" x14ac:dyDescent="0.25">
      <c r="A12" s="13" t="s">
        <v>24</v>
      </c>
      <c r="B12" s="2" t="s">
        <v>60</v>
      </c>
      <c r="C12" s="2" t="s">
        <v>50</v>
      </c>
      <c r="D12" s="2" t="s">
        <v>80</v>
      </c>
      <c r="E12">
        <v>2</v>
      </c>
      <c r="F12" s="4">
        <v>1</v>
      </c>
      <c r="G12" s="4">
        <v>0</v>
      </c>
      <c r="H12" s="6">
        <v>1</v>
      </c>
      <c r="I12" s="7">
        <v>1</v>
      </c>
      <c r="J12" s="7">
        <v>0</v>
      </c>
      <c r="K12" s="7">
        <v>0</v>
      </c>
      <c r="L12" s="15"/>
      <c r="M12" s="11"/>
      <c r="N12" s="12"/>
      <c r="O12" s="8"/>
    </row>
    <row r="13" spans="1:15" x14ac:dyDescent="0.25">
      <c r="A13" s="13" t="s">
        <v>25</v>
      </c>
      <c r="B13" s="2" t="s">
        <v>69</v>
      </c>
      <c r="C13" s="2" t="s">
        <v>49</v>
      </c>
      <c r="D13" s="2" t="s">
        <v>80</v>
      </c>
      <c r="E13">
        <v>14</v>
      </c>
      <c r="F13" s="4">
        <v>1</v>
      </c>
      <c r="G13" s="4">
        <v>0</v>
      </c>
      <c r="H13" s="6">
        <v>7</v>
      </c>
      <c r="I13" s="7">
        <v>1</v>
      </c>
      <c r="J13" s="7">
        <v>0</v>
      </c>
      <c r="K13" s="7">
        <v>0</v>
      </c>
      <c r="L13" s="15"/>
      <c r="M13" s="11"/>
      <c r="N13" s="12"/>
      <c r="O13" s="8"/>
    </row>
    <row r="14" spans="1:15" x14ac:dyDescent="0.25">
      <c r="A14" s="13" t="s">
        <v>26</v>
      </c>
      <c r="B14" s="2" t="s">
        <v>69</v>
      </c>
      <c r="C14" s="2" t="s">
        <v>49</v>
      </c>
      <c r="D14" s="2" t="s">
        <v>80</v>
      </c>
      <c r="E14">
        <v>14</v>
      </c>
      <c r="F14" s="4">
        <v>1</v>
      </c>
      <c r="G14" s="4">
        <v>0</v>
      </c>
      <c r="H14" s="6">
        <v>7</v>
      </c>
      <c r="I14" s="7">
        <v>1</v>
      </c>
      <c r="J14" s="7">
        <v>0</v>
      </c>
      <c r="K14" s="7">
        <v>0</v>
      </c>
      <c r="L14" s="15"/>
      <c r="M14" s="11"/>
      <c r="N14" s="12"/>
      <c r="O14" s="8"/>
    </row>
    <row r="15" spans="1:15" x14ac:dyDescent="0.25">
      <c r="A15" s="13" t="s">
        <v>27</v>
      </c>
      <c r="B15" s="2" t="s">
        <v>66</v>
      </c>
      <c r="C15" s="2" t="s">
        <v>48</v>
      </c>
      <c r="D15" s="2" t="s">
        <v>81</v>
      </c>
      <c r="E15">
        <v>184</v>
      </c>
      <c r="F15" s="4">
        <v>1</v>
      </c>
      <c r="G15" s="4">
        <v>0</v>
      </c>
      <c r="H15" s="6">
        <v>92</v>
      </c>
      <c r="I15" s="7">
        <v>1</v>
      </c>
      <c r="J15" s="7">
        <v>0</v>
      </c>
      <c r="K15" s="7">
        <v>0</v>
      </c>
      <c r="L15" s="15"/>
      <c r="M15" s="11"/>
      <c r="N15" s="12"/>
      <c r="O15" s="8"/>
    </row>
    <row r="16" spans="1:15" x14ac:dyDescent="0.25">
      <c r="A16" s="13" t="s">
        <v>11</v>
      </c>
      <c r="B16" s="2" t="s">
        <v>67</v>
      </c>
      <c r="C16" s="2" t="s">
        <v>48</v>
      </c>
      <c r="D16" s="2" t="s">
        <v>80</v>
      </c>
      <c r="E16">
        <v>138</v>
      </c>
      <c r="F16" s="4">
        <v>1</v>
      </c>
      <c r="G16" s="4">
        <v>0</v>
      </c>
      <c r="H16" s="6">
        <v>69</v>
      </c>
      <c r="I16" s="7">
        <v>1</v>
      </c>
      <c r="J16" s="7">
        <v>0</v>
      </c>
      <c r="K16" s="7">
        <v>0</v>
      </c>
      <c r="L16" s="15"/>
      <c r="M16" s="11"/>
      <c r="N16" s="12"/>
      <c r="O16" s="8"/>
    </row>
    <row r="17" spans="1:15" x14ac:dyDescent="0.25">
      <c r="A17" s="13" t="s">
        <v>28</v>
      </c>
      <c r="B17" s="2" t="s">
        <v>62</v>
      </c>
      <c r="C17" s="2" t="s">
        <v>49</v>
      </c>
      <c r="D17" s="2" t="s">
        <v>80</v>
      </c>
      <c r="E17">
        <v>20</v>
      </c>
      <c r="F17" s="4">
        <v>1</v>
      </c>
      <c r="G17" s="4">
        <v>0</v>
      </c>
      <c r="H17" s="6">
        <v>10</v>
      </c>
      <c r="I17" s="7">
        <v>1</v>
      </c>
      <c r="J17" s="7">
        <v>0</v>
      </c>
      <c r="K17" s="7">
        <v>0</v>
      </c>
      <c r="L17" s="15"/>
      <c r="M17" s="11"/>
      <c r="N17" s="12"/>
      <c r="O17" s="8"/>
    </row>
    <row r="18" spans="1:15" x14ac:dyDescent="0.25">
      <c r="A18" s="13" t="s">
        <v>29</v>
      </c>
      <c r="B18" s="2" t="s">
        <v>64</v>
      </c>
      <c r="C18" s="2" t="s">
        <v>49</v>
      </c>
      <c r="D18" s="2" t="s">
        <v>80</v>
      </c>
      <c r="E18">
        <v>20</v>
      </c>
      <c r="F18" s="4">
        <v>1</v>
      </c>
      <c r="G18" s="4">
        <v>0</v>
      </c>
      <c r="H18" s="6">
        <v>10</v>
      </c>
      <c r="I18" s="7">
        <v>1</v>
      </c>
      <c r="J18" s="7">
        <v>0</v>
      </c>
      <c r="K18" s="7">
        <v>0</v>
      </c>
      <c r="L18" s="15"/>
      <c r="M18" s="11"/>
      <c r="N18" s="12"/>
      <c r="O18" s="8"/>
    </row>
    <row r="19" spans="1:15" x14ac:dyDescent="0.25">
      <c r="A19" s="13" t="s">
        <v>30</v>
      </c>
      <c r="B19" s="2" t="s">
        <v>63</v>
      </c>
      <c r="C19" s="2" t="s">
        <v>50</v>
      </c>
      <c r="D19" s="2" t="s">
        <v>80</v>
      </c>
      <c r="E19">
        <v>2</v>
      </c>
      <c r="F19" s="4">
        <v>1</v>
      </c>
      <c r="G19" s="4">
        <v>0</v>
      </c>
      <c r="H19" s="6">
        <v>1</v>
      </c>
      <c r="I19" s="7">
        <v>1</v>
      </c>
      <c r="J19" s="7">
        <v>0</v>
      </c>
      <c r="K19" s="7">
        <v>0</v>
      </c>
      <c r="L19" s="15"/>
      <c r="M19" s="11"/>
      <c r="N19" s="12"/>
      <c r="O19" s="8"/>
    </row>
    <row r="20" spans="1:15" x14ac:dyDescent="0.25">
      <c r="A20" s="13" t="s">
        <v>31</v>
      </c>
      <c r="B20" s="2" t="s">
        <v>65</v>
      </c>
      <c r="C20" s="2" t="s">
        <v>50</v>
      </c>
      <c r="D20" s="2" t="s">
        <v>80</v>
      </c>
      <c r="E20">
        <v>4</v>
      </c>
      <c r="F20" s="4">
        <v>1</v>
      </c>
      <c r="G20" s="4">
        <v>0</v>
      </c>
      <c r="H20" s="6">
        <v>2</v>
      </c>
      <c r="I20" s="7">
        <v>1</v>
      </c>
      <c r="J20" s="7">
        <v>0</v>
      </c>
      <c r="K20" s="7">
        <v>0</v>
      </c>
      <c r="L20" s="15"/>
      <c r="M20" s="11"/>
      <c r="N20" s="12"/>
      <c r="O20" s="8"/>
    </row>
    <row r="21" spans="1:15" x14ac:dyDescent="0.25">
      <c r="A21" s="13" t="s">
        <v>32</v>
      </c>
      <c r="B21" s="2" t="s">
        <v>62</v>
      </c>
      <c r="C21" s="2" t="s">
        <v>49</v>
      </c>
      <c r="D21" s="2" t="s">
        <v>80</v>
      </c>
      <c r="E21">
        <v>20</v>
      </c>
      <c r="F21" s="4">
        <v>1</v>
      </c>
      <c r="G21" s="4">
        <v>0</v>
      </c>
      <c r="H21" s="6">
        <v>10</v>
      </c>
      <c r="I21" s="7">
        <v>1</v>
      </c>
      <c r="J21" s="7">
        <v>0</v>
      </c>
      <c r="K21" s="7">
        <v>0</v>
      </c>
      <c r="L21" s="15"/>
      <c r="M21" s="11"/>
      <c r="N21" s="12"/>
      <c r="O21" s="8"/>
    </row>
    <row r="22" spans="1:15" x14ac:dyDescent="0.25">
      <c r="A22" s="13" t="s">
        <v>33</v>
      </c>
      <c r="B22" s="2" t="s">
        <v>63</v>
      </c>
      <c r="C22" s="2" t="s">
        <v>50</v>
      </c>
      <c r="D22" s="2" t="s">
        <v>80</v>
      </c>
      <c r="E22">
        <v>2</v>
      </c>
      <c r="F22" s="4">
        <v>1</v>
      </c>
      <c r="G22" s="4">
        <v>0</v>
      </c>
      <c r="H22" s="6">
        <v>1</v>
      </c>
      <c r="I22" s="7">
        <v>1</v>
      </c>
      <c r="J22" s="7">
        <v>0</v>
      </c>
      <c r="K22" s="7">
        <v>0</v>
      </c>
      <c r="L22" s="15"/>
      <c r="M22" s="11"/>
      <c r="N22" s="12"/>
      <c r="O22" s="8"/>
    </row>
    <row r="23" spans="1:15" x14ac:dyDescent="0.25">
      <c r="A23" s="13" t="s">
        <v>14</v>
      </c>
      <c r="B23" s="2" t="s">
        <v>74</v>
      </c>
      <c r="C23" s="2" t="s">
        <v>48</v>
      </c>
      <c r="D23" s="2" t="s">
        <v>80</v>
      </c>
      <c r="E23" s="1">
        <v>10</v>
      </c>
      <c r="F23" s="4">
        <v>1</v>
      </c>
      <c r="G23" s="4">
        <v>0</v>
      </c>
      <c r="H23" s="6">
        <v>5</v>
      </c>
      <c r="I23" s="7">
        <v>1</v>
      </c>
      <c r="J23" s="7">
        <v>0</v>
      </c>
      <c r="K23" s="7">
        <v>0</v>
      </c>
      <c r="L23" s="15"/>
      <c r="M23" s="11"/>
      <c r="N23" s="12"/>
      <c r="O23" s="8"/>
    </row>
    <row r="24" spans="1:15" x14ac:dyDescent="0.25">
      <c r="A24" s="13" t="s">
        <v>76</v>
      </c>
      <c r="B24" s="2" t="s">
        <v>59</v>
      </c>
      <c r="C24" s="2" t="s">
        <v>48</v>
      </c>
      <c r="D24" s="2" t="s">
        <v>80</v>
      </c>
      <c r="E24">
        <v>20</v>
      </c>
      <c r="F24" s="4">
        <v>1</v>
      </c>
      <c r="G24" s="4">
        <v>0</v>
      </c>
      <c r="H24" s="6">
        <v>10</v>
      </c>
      <c r="I24" s="7">
        <v>1</v>
      </c>
      <c r="J24" s="7">
        <v>0</v>
      </c>
      <c r="K24" s="7">
        <v>0</v>
      </c>
      <c r="L24" s="15"/>
      <c r="M24" s="11"/>
      <c r="N24" s="12"/>
      <c r="O24" s="8"/>
    </row>
    <row r="25" spans="1:15" x14ac:dyDescent="0.25">
      <c r="A25" s="13" t="s">
        <v>3</v>
      </c>
      <c r="B25" s="2" t="s">
        <v>70</v>
      </c>
      <c r="C25" s="2" t="s">
        <v>48</v>
      </c>
      <c r="D25" s="2" t="s">
        <v>80</v>
      </c>
      <c r="E25" s="1">
        <v>202</v>
      </c>
      <c r="F25" s="4">
        <v>0.99504950495049505</v>
      </c>
      <c r="G25" s="4">
        <v>4.9504950495049506E-3</v>
      </c>
      <c r="H25" s="6">
        <v>101</v>
      </c>
      <c r="I25" s="7">
        <v>0.99009900990099009</v>
      </c>
      <c r="J25" s="7">
        <v>9.9009900990099011E-3</v>
      </c>
      <c r="K25" s="7">
        <v>0</v>
      </c>
      <c r="L25" s="15"/>
      <c r="M25" s="11"/>
      <c r="N25" s="12"/>
      <c r="O25" s="8"/>
    </row>
    <row r="26" spans="1:15" x14ac:dyDescent="0.25">
      <c r="A26" s="13" t="s">
        <v>4</v>
      </c>
      <c r="B26" s="2" t="s">
        <v>68</v>
      </c>
      <c r="C26" s="2" t="s">
        <v>48</v>
      </c>
      <c r="D26" s="2" t="s">
        <v>80</v>
      </c>
      <c r="E26">
        <v>174</v>
      </c>
      <c r="F26" s="4">
        <v>0.9885057471264368</v>
      </c>
      <c r="G26" s="4">
        <v>1.1494252873563218E-2</v>
      </c>
      <c r="H26" s="6">
        <v>87</v>
      </c>
      <c r="I26" s="7">
        <v>0.97701149425287359</v>
      </c>
      <c r="J26" s="7">
        <v>2.2988505747126436E-2</v>
      </c>
      <c r="K26" s="7">
        <v>0</v>
      </c>
      <c r="L26" s="15"/>
      <c r="M26" s="11"/>
      <c r="N26" s="12"/>
      <c r="O26" s="8"/>
    </row>
    <row r="27" spans="1:15" x14ac:dyDescent="0.25">
      <c r="A27" s="13" t="s">
        <v>9</v>
      </c>
      <c r="B27" s="2" t="s">
        <v>61</v>
      </c>
      <c r="C27" s="2" t="s">
        <v>48</v>
      </c>
      <c r="D27" s="2" t="s">
        <v>80</v>
      </c>
      <c r="E27">
        <v>64</v>
      </c>
      <c r="F27" s="4">
        <v>0.984375</v>
      </c>
      <c r="G27" s="4">
        <v>1.5625E-2</v>
      </c>
      <c r="H27" s="6">
        <v>32</v>
      </c>
      <c r="I27" s="7">
        <v>0.96875</v>
      </c>
      <c r="J27" s="7">
        <v>3.125E-2</v>
      </c>
      <c r="K27" s="7">
        <v>0</v>
      </c>
      <c r="L27" s="15"/>
      <c r="M27" s="11"/>
      <c r="N27" s="12"/>
      <c r="O27" s="8"/>
    </row>
    <row r="28" spans="1:15" x14ac:dyDescent="0.25">
      <c r="A28" s="13" t="s">
        <v>5</v>
      </c>
      <c r="B28" s="2" t="s">
        <v>68</v>
      </c>
      <c r="C28" s="2" t="s">
        <v>48</v>
      </c>
      <c r="D28" s="2" t="s">
        <v>80</v>
      </c>
      <c r="E28">
        <v>190</v>
      </c>
      <c r="F28" s="4">
        <v>0.98421052631578942</v>
      </c>
      <c r="G28" s="4">
        <v>1.5789473684210527E-2</v>
      </c>
      <c r="H28" s="6">
        <v>95</v>
      </c>
      <c r="I28" s="7">
        <v>0.97</v>
      </c>
      <c r="J28" s="7">
        <v>3.1578947368421054E-2</v>
      </c>
      <c r="K28" s="7">
        <v>0</v>
      </c>
      <c r="L28" s="15"/>
      <c r="M28" s="11"/>
      <c r="N28" s="12"/>
      <c r="O28" s="8"/>
    </row>
    <row r="29" spans="1:15" x14ac:dyDescent="0.25">
      <c r="A29" s="13" t="s">
        <v>7</v>
      </c>
      <c r="B29" s="2" t="s">
        <v>68</v>
      </c>
      <c r="C29" s="2" t="s">
        <v>48</v>
      </c>
      <c r="D29" s="2" t="s">
        <v>80</v>
      </c>
      <c r="E29">
        <v>94</v>
      </c>
      <c r="F29" s="4">
        <v>0.97872340425531912</v>
      </c>
      <c r="G29" s="4">
        <v>2.1276595744680851E-2</v>
      </c>
      <c r="H29" s="6">
        <v>47</v>
      </c>
      <c r="I29" s="7">
        <v>0.95744680851063835</v>
      </c>
      <c r="J29" s="7">
        <v>4.2553191489361701E-2</v>
      </c>
      <c r="K29" s="7">
        <v>0</v>
      </c>
      <c r="L29" s="15"/>
      <c r="M29" s="9"/>
      <c r="N29" s="9"/>
      <c r="O29" s="8"/>
    </row>
    <row r="30" spans="1:15" x14ac:dyDescent="0.25">
      <c r="A30" s="13" t="s">
        <v>2</v>
      </c>
      <c r="B30" s="2" t="s">
        <v>66</v>
      </c>
      <c r="C30" s="2" t="s">
        <v>48</v>
      </c>
      <c r="D30" s="2" t="s">
        <v>80</v>
      </c>
      <c r="E30" s="1">
        <v>120</v>
      </c>
      <c r="F30" s="4">
        <v>0.95833333333333337</v>
      </c>
      <c r="G30" s="4">
        <v>4.1666666666666664E-2</v>
      </c>
      <c r="H30" s="6">
        <v>60</v>
      </c>
      <c r="I30" s="7">
        <v>0.91666666666666663</v>
      </c>
      <c r="J30" s="7">
        <v>8.3333333333333329E-2</v>
      </c>
      <c r="K30" s="7">
        <v>0</v>
      </c>
      <c r="L30" s="15"/>
      <c r="M30" s="9"/>
      <c r="N30" s="9"/>
      <c r="O30" s="8"/>
    </row>
    <row r="31" spans="1:15" x14ac:dyDescent="0.25">
      <c r="A31" s="13" t="s">
        <v>34</v>
      </c>
      <c r="B31" s="2" t="s">
        <v>66</v>
      </c>
      <c r="C31" s="2" t="s">
        <v>48</v>
      </c>
      <c r="D31" s="2" t="s">
        <v>80</v>
      </c>
      <c r="E31" s="1">
        <v>150</v>
      </c>
      <c r="F31" s="4">
        <v>0.95333333333333337</v>
      </c>
      <c r="G31" s="4">
        <v>4.6666666666666669E-2</v>
      </c>
      <c r="H31" s="6">
        <v>75</v>
      </c>
      <c r="I31" s="7">
        <v>0.90666666666666662</v>
      </c>
      <c r="J31" s="7">
        <v>9.3333333333333338E-2</v>
      </c>
      <c r="K31" s="7">
        <v>0</v>
      </c>
      <c r="L31" s="15"/>
      <c r="M31" s="9"/>
      <c r="N31" s="9"/>
      <c r="O31" s="8"/>
    </row>
    <row r="32" spans="1:15" x14ac:dyDescent="0.25">
      <c r="A32" s="13" t="s">
        <v>13</v>
      </c>
      <c r="B32" s="2" t="s">
        <v>56</v>
      </c>
      <c r="C32" s="2" t="s">
        <v>48</v>
      </c>
      <c r="D32" s="2" t="s">
        <v>78</v>
      </c>
      <c r="E32">
        <v>40</v>
      </c>
      <c r="F32" s="4">
        <v>0.95</v>
      </c>
      <c r="G32" s="4">
        <v>0.05</v>
      </c>
      <c r="H32" s="6">
        <v>20</v>
      </c>
      <c r="I32" s="7">
        <v>0.9</v>
      </c>
      <c r="J32" s="7">
        <v>0.1</v>
      </c>
      <c r="K32" s="7">
        <v>0</v>
      </c>
      <c r="L32" s="15"/>
      <c r="M32" s="8"/>
      <c r="N32" s="8"/>
      <c r="O32" s="8"/>
    </row>
    <row r="33" spans="1:15" x14ac:dyDescent="0.25">
      <c r="A33" s="13" t="s">
        <v>52</v>
      </c>
      <c r="B33" s="2" t="s">
        <v>59</v>
      </c>
      <c r="C33" s="2" t="s">
        <v>48</v>
      </c>
      <c r="D33" s="2" t="s">
        <v>80</v>
      </c>
      <c r="E33">
        <v>20</v>
      </c>
      <c r="F33" s="4">
        <v>0.95</v>
      </c>
      <c r="G33" s="4">
        <v>0.05</v>
      </c>
      <c r="H33" s="6">
        <v>10</v>
      </c>
      <c r="I33" s="7">
        <v>0.9</v>
      </c>
      <c r="J33" s="7">
        <v>0.1</v>
      </c>
      <c r="K33" s="7">
        <v>0</v>
      </c>
      <c r="L33" s="15"/>
      <c r="M33" s="8"/>
      <c r="N33" s="8"/>
      <c r="O33" s="8"/>
    </row>
    <row r="34" spans="1:15" x14ac:dyDescent="0.25">
      <c r="A34" s="13" t="s">
        <v>43</v>
      </c>
      <c r="B34" s="2" t="s">
        <v>66</v>
      </c>
      <c r="C34" s="2" t="s">
        <v>48</v>
      </c>
      <c r="D34" s="2" t="s">
        <v>80</v>
      </c>
      <c r="E34" s="1">
        <v>42</v>
      </c>
      <c r="F34" s="4">
        <v>0.9285714285714286</v>
      </c>
      <c r="G34" s="4">
        <v>7.1428571428571397E-2</v>
      </c>
      <c r="H34" s="6">
        <v>21</v>
      </c>
      <c r="I34" s="7">
        <v>0.85714285714285721</v>
      </c>
      <c r="J34" s="7">
        <v>0.14285714285714279</v>
      </c>
      <c r="K34" s="7">
        <v>0</v>
      </c>
      <c r="L34" s="15"/>
      <c r="M34" s="8"/>
      <c r="N34" s="8"/>
      <c r="O34" s="8"/>
    </row>
    <row r="35" spans="1:15" x14ac:dyDescent="0.25">
      <c r="A35" s="13" t="s">
        <v>37</v>
      </c>
      <c r="B35" s="2" t="s">
        <v>72</v>
      </c>
      <c r="C35" s="2" t="s">
        <v>48</v>
      </c>
      <c r="D35" s="2" t="s">
        <v>80</v>
      </c>
      <c r="E35" s="1">
        <v>34</v>
      </c>
      <c r="F35" s="4">
        <v>0.91176470588235292</v>
      </c>
      <c r="G35" s="4">
        <v>8.8235294117647078E-2</v>
      </c>
      <c r="H35" s="6">
        <v>17</v>
      </c>
      <c r="I35" s="7">
        <v>0.82352941176470584</v>
      </c>
      <c r="J35" s="7">
        <v>0.17647058823529416</v>
      </c>
      <c r="K35" s="7">
        <v>0</v>
      </c>
      <c r="L35" s="15"/>
      <c r="M35" s="8"/>
      <c r="N35" s="8"/>
      <c r="O35" s="8"/>
    </row>
    <row r="36" spans="1:15" x14ac:dyDescent="0.25">
      <c r="A36" s="13" t="s">
        <v>1</v>
      </c>
      <c r="B36" s="2" t="s">
        <v>66</v>
      </c>
      <c r="C36" s="2" t="s">
        <v>48</v>
      </c>
      <c r="D36" s="2" t="s">
        <v>80</v>
      </c>
      <c r="E36" s="1">
        <v>218</v>
      </c>
      <c r="F36" s="4">
        <v>0.88532110091743121</v>
      </c>
      <c r="G36" s="4">
        <v>0.11467889908256881</v>
      </c>
      <c r="H36" s="6">
        <v>109</v>
      </c>
      <c r="I36" s="7">
        <v>0.77064220183486243</v>
      </c>
      <c r="J36" s="7">
        <v>0.22935779816513763</v>
      </c>
      <c r="K36" s="7">
        <v>0</v>
      </c>
      <c r="L36" s="15"/>
      <c r="M36" s="8"/>
      <c r="N36" s="8"/>
      <c r="O36" s="8"/>
    </row>
    <row r="37" spans="1:15" x14ac:dyDescent="0.25">
      <c r="A37" s="13" t="s">
        <v>6</v>
      </c>
      <c r="B37" s="2" t="s">
        <v>68</v>
      </c>
      <c r="C37" s="2" t="s">
        <v>48</v>
      </c>
      <c r="D37" s="2" t="s">
        <v>80</v>
      </c>
      <c r="E37">
        <v>78</v>
      </c>
      <c r="F37" s="4">
        <v>0.80769230769230771</v>
      </c>
      <c r="G37" s="4">
        <v>0.19230769230769229</v>
      </c>
      <c r="H37" s="6">
        <v>39</v>
      </c>
      <c r="I37" s="7">
        <v>0.71794871794871795</v>
      </c>
      <c r="J37" s="7">
        <v>0.17948717948717949</v>
      </c>
      <c r="K37" s="7">
        <v>0.10256410256410256</v>
      </c>
      <c r="L37" s="15"/>
    </row>
    <row r="38" spans="1:15" x14ac:dyDescent="0.25">
      <c r="A38" s="13" t="s">
        <v>39</v>
      </c>
      <c r="B38" s="2" t="s">
        <v>72</v>
      </c>
      <c r="C38" s="2" t="s">
        <v>48</v>
      </c>
      <c r="D38" s="2" t="s">
        <v>80</v>
      </c>
      <c r="E38" s="1">
        <v>38</v>
      </c>
      <c r="F38" s="4">
        <v>0.78947368421052633</v>
      </c>
      <c r="G38" s="4">
        <v>0.21052631578947367</v>
      </c>
      <c r="H38" s="6">
        <v>19</v>
      </c>
      <c r="I38" s="7">
        <v>0.57894736842105265</v>
      </c>
      <c r="J38" s="7">
        <v>0.42105263157894735</v>
      </c>
      <c r="K38" s="7">
        <v>0</v>
      </c>
      <c r="L38" s="15"/>
      <c r="M38" s="4"/>
    </row>
    <row r="39" spans="1:15" x14ac:dyDescent="0.25">
      <c r="A39" s="13" t="s">
        <v>38</v>
      </c>
      <c r="B39" s="2" t="s">
        <v>72</v>
      </c>
      <c r="C39" s="2" t="s">
        <v>48</v>
      </c>
      <c r="D39" s="2" t="s">
        <v>80</v>
      </c>
      <c r="E39" s="1">
        <v>32</v>
      </c>
      <c r="F39" s="4">
        <v>0.78125</v>
      </c>
      <c r="G39" s="4">
        <v>0.21875</v>
      </c>
      <c r="H39" s="6">
        <v>16</v>
      </c>
      <c r="I39" s="7">
        <v>0.5625</v>
      </c>
      <c r="J39" s="7">
        <v>0.4375</v>
      </c>
      <c r="K39" s="7">
        <v>0</v>
      </c>
      <c r="L39" s="15"/>
    </row>
    <row r="40" spans="1:15" x14ac:dyDescent="0.25">
      <c r="A40" s="13" t="s">
        <v>36</v>
      </c>
      <c r="B40" s="2" t="s">
        <v>72</v>
      </c>
      <c r="C40" s="2" t="s">
        <v>48</v>
      </c>
      <c r="D40" s="2" t="s">
        <v>80</v>
      </c>
      <c r="E40" s="1">
        <v>26</v>
      </c>
      <c r="F40" s="4">
        <v>0.76923076923076927</v>
      </c>
      <c r="G40" s="4">
        <v>0.23076923076923073</v>
      </c>
      <c r="H40" s="6">
        <v>13</v>
      </c>
      <c r="I40" s="7">
        <v>0.53846153846153855</v>
      </c>
      <c r="J40" s="7">
        <v>0.46153846153846145</v>
      </c>
      <c r="K40" s="7">
        <v>0</v>
      </c>
      <c r="L40" s="15"/>
    </row>
    <row r="41" spans="1:15" x14ac:dyDescent="0.25">
      <c r="A41" s="13" t="s">
        <v>41</v>
      </c>
      <c r="B41" s="2" t="s">
        <v>72</v>
      </c>
      <c r="C41" s="2" t="s">
        <v>48</v>
      </c>
      <c r="D41" s="2" t="s">
        <v>80</v>
      </c>
      <c r="E41" s="1">
        <v>30</v>
      </c>
      <c r="F41" s="4">
        <v>0.76666666666666672</v>
      </c>
      <c r="G41" s="4">
        <v>0.23333333333333328</v>
      </c>
      <c r="H41" s="6">
        <v>15</v>
      </c>
      <c r="I41" s="7">
        <v>0.53333333333333344</v>
      </c>
      <c r="J41" s="7">
        <v>0.46666666666666656</v>
      </c>
      <c r="K41" s="7">
        <v>0</v>
      </c>
      <c r="L41" s="15"/>
    </row>
    <row r="42" spans="1:15" x14ac:dyDescent="0.25">
      <c r="A42" s="13" t="s">
        <v>42</v>
      </c>
      <c r="B42" s="2" t="s">
        <v>72</v>
      </c>
      <c r="C42" s="2" t="s">
        <v>48</v>
      </c>
      <c r="D42" s="2" t="s">
        <v>80</v>
      </c>
      <c r="E42" s="1">
        <v>42</v>
      </c>
      <c r="F42" s="4">
        <v>0.7142857142857143</v>
      </c>
      <c r="G42" s="4">
        <v>0.2857142857142857</v>
      </c>
      <c r="H42" s="6">
        <v>21</v>
      </c>
      <c r="I42" s="7">
        <v>0.4285714285714286</v>
      </c>
      <c r="J42" s="7">
        <v>0.5714285714285714</v>
      </c>
      <c r="K42" s="7">
        <v>0</v>
      </c>
      <c r="L42" s="15"/>
    </row>
    <row r="43" spans="1:15" x14ac:dyDescent="0.25">
      <c r="A43" s="13" t="s">
        <v>40</v>
      </c>
      <c r="B43" s="2" t="s">
        <v>72</v>
      </c>
      <c r="C43" s="2" t="s">
        <v>48</v>
      </c>
      <c r="D43" s="2" t="s">
        <v>80</v>
      </c>
      <c r="E43" s="1">
        <v>22</v>
      </c>
      <c r="F43" s="4">
        <v>0.68181818181818177</v>
      </c>
      <c r="G43" s="4">
        <v>0.31818181818181823</v>
      </c>
      <c r="H43" s="6">
        <v>11</v>
      </c>
      <c r="I43" s="7">
        <v>0.54545454545454541</v>
      </c>
      <c r="J43" s="7">
        <v>0.27272727272727271</v>
      </c>
      <c r="K43" s="7">
        <v>0.18181818181818182</v>
      </c>
      <c r="L43" s="15"/>
    </row>
    <row r="44" spans="1:15" x14ac:dyDescent="0.25">
      <c r="A44" s="13" t="s">
        <v>18</v>
      </c>
      <c r="B44" s="2" t="s">
        <v>71</v>
      </c>
      <c r="C44" s="2" t="s">
        <v>49</v>
      </c>
      <c r="D44" s="2" t="s">
        <v>80</v>
      </c>
      <c r="E44">
        <v>74</v>
      </c>
      <c r="F44" s="4">
        <v>0.67567567567567566</v>
      </c>
      <c r="G44" s="5">
        <v>0.32432432432432434</v>
      </c>
      <c r="H44" s="6">
        <v>37</v>
      </c>
      <c r="I44" s="7">
        <v>0.32432432432432429</v>
      </c>
      <c r="J44" s="7">
        <v>0.64864864864864868</v>
      </c>
      <c r="K44" s="7">
        <v>2.7027027027027029E-2</v>
      </c>
      <c r="L44" s="15"/>
    </row>
    <row r="45" spans="1:15" x14ac:dyDescent="0.25">
      <c r="A45" s="13" t="s">
        <v>35</v>
      </c>
      <c r="B45" s="2" t="s">
        <v>73</v>
      </c>
      <c r="C45" s="2" t="s">
        <v>48</v>
      </c>
      <c r="D45" s="2" t="s">
        <v>80</v>
      </c>
      <c r="E45" s="1">
        <v>16</v>
      </c>
      <c r="F45" s="4">
        <v>0.625</v>
      </c>
      <c r="G45" s="4">
        <v>0.375</v>
      </c>
      <c r="H45" s="6">
        <v>8</v>
      </c>
      <c r="I45" s="7">
        <v>0.25</v>
      </c>
      <c r="J45" s="7">
        <v>0.75</v>
      </c>
      <c r="K45" s="7">
        <v>0</v>
      </c>
      <c r="L45" s="15"/>
    </row>
    <row r="46" spans="1:15" x14ac:dyDescent="0.25">
      <c r="A46" s="13" t="s">
        <v>45</v>
      </c>
      <c r="B46" s="2" t="s">
        <v>66</v>
      </c>
      <c r="C46" s="2" t="s">
        <v>48</v>
      </c>
      <c r="D46" s="2" t="s">
        <v>78</v>
      </c>
      <c r="E46">
        <v>180</v>
      </c>
      <c r="F46" s="4">
        <v>0.20555555555555555</v>
      </c>
      <c r="G46" s="4">
        <v>0.79444444444444451</v>
      </c>
      <c r="H46" s="6">
        <v>90</v>
      </c>
      <c r="I46" s="7">
        <v>0.14444444444444443</v>
      </c>
      <c r="J46" s="7">
        <v>0.12222222222222222</v>
      </c>
      <c r="K46" s="7">
        <v>0.73333333333333339</v>
      </c>
      <c r="L46" s="15"/>
    </row>
    <row r="47" spans="1:15" x14ac:dyDescent="0.25">
      <c r="A47" s="13" t="s">
        <v>51</v>
      </c>
      <c r="B47" s="2" t="s">
        <v>59</v>
      </c>
      <c r="C47" s="2" t="s">
        <v>48</v>
      </c>
      <c r="D47" s="2" t="s">
        <v>53</v>
      </c>
      <c r="E47">
        <v>10</v>
      </c>
      <c r="F47" s="4">
        <v>0.2</v>
      </c>
      <c r="G47" s="4">
        <v>0.8</v>
      </c>
      <c r="H47" s="6">
        <v>5</v>
      </c>
      <c r="I47" s="7">
        <v>0.2</v>
      </c>
      <c r="J47" s="7">
        <v>0</v>
      </c>
      <c r="K47" s="7">
        <v>0.8</v>
      </c>
      <c r="L47" s="15"/>
    </row>
    <row r="48" spans="1:15" x14ac:dyDescent="0.25">
      <c r="A48" s="13" t="s">
        <v>44</v>
      </c>
      <c r="B48" s="2" t="s">
        <v>75</v>
      </c>
      <c r="C48" s="2" t="s">
        <v>48</v>
      </c>
      <c r="D48" s="2" t="s">
        <v>78</v>
      </c>
      <c r="E48" s="1">
        <v>168</v>
      </c>
      <c r="F48" s="4">
        <v>6.5476190476190466E-2</v>
      </c>
      <c r="G48" s="4">
        <v>0.93452380952380953</v>
      </c>
      <c r="H48" s="6">
        <v>84</v>
      </c>
      <c r="I48" s="7">
        <v>1.1904761904761904E-2</v>
      </c>
      <c r="J48" s="7">
        <v>0.10714285714285714</v>
      </c>
      <c r="K48" s="7">
        <v>0.88095238095238104</v>
      </c>
      <c r="L48" s="15"/>
    </row>
    <row r="49" spans="1:12" x14ac:dyDescent="0.25">
      <c r="A49" s="13" t="s">
        <v>16</v>
      </c>
      <c r="B49" s="2" t="s">
        <v>58</v>
      </c>
      <c r="C49" s="2" t="s">
        <v>48</v>
      </c>
      <c r="D49" s="2" t="s">
        <v>78</v>
      </c>
      <c r="E49">
        <v>40</v>
      </c>
      <c r="F49" s="4">
        <v>2.5000000000000001E-2</v>
      </c>
      <c r="G49" s="4">
        <v>0.97499999999999998</v>
      </c>
      <c r="H49" s="6">
        <v>20</v>
      </c>
      <c r="I49" s="7">
        <v>0</v>
      </c>
      <c r="J49" s="7">
        <v>0.05</v>
      </c>
      <c r="K49" s="7">
        <v>0.95</v>
      </c>
      <c r="L49" s="15"/>
    </row>
    <row r="52" spans="1:12" x14ac:dyDescent="0.25">
      <c r="A52" s="13" t="s">
        <v>107</v>
      </c>
      <c r="F52" s="37"/>
    </row>
  </sheetData>
  <sortState ref="A2:M63">
    <sortCondition ref="G2:G106"/>
  </sortState>
  <mergeCells count="2">
    <mergeCell ref="E1:G1"/>
    <mergeCell ref="H1:K1"/>
  </mergeCells>
  <conditionalFormatting sqref="A1:A1048576">
    <cfRule type="duplicateValues" dxfId="2" priority="37"/>
  </conditionalFormatting>
  <conditionalFormatting sqref="G2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6">
    <cfRule type="duplicateValues" dxfId="1" priority="114"/>
  </conditionalFormatting>
  <conditionalFormatting sqref="A3:A24">
    <cfRule type="duplicateValues" dxfId="0" priority="14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Table 1</vt:lpstr>
      <vt:lpstr>Supplementary Table 2</vt:lpstr>
      <vt:lpstr>Supplementary Table 3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Toth</dc:creator>
  <cp:lastModifiedBy>Jacob Toth</cp:lastModifiedBy>
  <dcterms:created xsi:type="dcterms:W3CDTF">2019-08-21T15:16:11Z</dcterms:created>
  <dcterms:modified xsi:type="dcterms:W3CDTF">2019-09-30T20:50:41Z</dcterms:modified>
</cp:coreProperties>
</file>