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sys64\home\user\gamedbpython\"/>
    </mc:Choice>
  </mc:AlternateContent>
  <bookViews>
    <workbookView xWindow="0" yWindow="0" windowWidth="28800" windowHeight="12210"/>
  </bookViews>
  <sheets>
    <sheet name="patches" sheetId="1" r:id="rId1"/>
  </sheets>
  <definedNames>
    <definedName name="_xlnm._FilterDatabase" localSheetId="0" hidden="1">patches!$A$1:$K$103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3" i="1" l="1"/>
  <c r="K102" i="1"/>
  <c r="K99" i="1"/>
  <c r="K100" i="1"/>
  <c r="K101" i="1"/>
  <c r="K98" i="1"/>
  <c r="K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2" i="1"/>
  <c r="K96" i="1"/>
</calcChain>
</file>

<file path=xl/sharedStrings.xml><?xml version="1.0" encoding="utf-8"?>
<sst xmlns="http://schemas.openxmlformats.org/spreadsheetml/2006/main" count="551" uniqueCount="36">
  <si>
    <t>Action</t>
  </si>
  <si>
    <t>UPDATE</t>
  </si>
  <si>
    <t>DELETE</t>
  </si>
  <si>
    <t>INSERT</t>
  </si>
  <si>
    <t>softwareId</t>
  </si>
  <si>
    <t>comment</t>
  </si>
  <si>
    <t>matched "-8"</t>
  </si>
  <si>
    <t>manual check Tao : URL Incorrect</t>
  </si>
  <si>
    <t>releaseId</t>
  </si>
  <si>
    <t>tblSoftwareMap</t>
  </si>
  <si>
    <t>tblReleaseMap</t>
  </si>
  <si>
    <t>tblScraperGames</t>
  </si>
  <si>
    <t>scraperGameId</t>
  </si>
  <si>
    <t>totable</t>
  </si>
  <si>
    <t>tofield</t>
  </si>
  <si>
    <t>tokey</t>
  </si>
  <si>
    <t>tovalue</t>
  </si>
  <si>
    <t>fromtable</t>
  </si>
  <si>
    <t>fromfield</t>
  </si>
  <si>
    <t>fromkey</t>
  </si>
  <si>
    <t>fromvalue</t>
  </si>
  <si>
    <t>scraperGameURL</t>
  </si>
  <si>
    <t>/snes/588189-aero-the-acro-bat</t>
  </si>
  <si>
    <t>manual check Tao : Fix URL</t>
  </si>
  <si>
    <t>/gba/920051-koinu-to-issho-2</t>
  </si>
  <si>
    <t>tblSoftwares</t>
  </si>
  <si>
    <t>DELETELIST</t>
  </si>
  <si>
    <t>/msx/615986-s</t>
  </si>
  <si>
    <t>/psp/941433-n</t>
  </si>
  <si>
    <t>/gba/583062-ik</t>
  </si>
  <si>
    <t>/psp/959273-up</t>
  </si>
  <si>
    <t>manual check Tao : Wrong match</t>
  </si>
  <si>
    <t>13195</t>
  </si>
  <si>
    <t>Reinsert correct match</t>
  </si>
  <si>
    <t>13327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</si>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</sst>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4" width="14.42578125" bestFit="1" customWidth="1"/>
    <col min="5" max="5" width="7.7109375" style="1" bestFit="1" customWidth="1"/>
    <col min="6" max="6" width="16.140625" bestFit="1" customWidth="1"/>
    <col min="7" max="7" width="14.42578125" bestFit="1" customWidth="1"/>
    <col min="8" max="8" width="16" bestFit="1" customWidth="1"/>
    <col min="9" max="9" width="29.85546875" bestFit="1" customWidth="1"/>
    <col min="10" max="10" width="3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s="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5</v>
      </c>
      <c r="K1" t="s">
        <v>35</v>
      </c>
    </row>
    <row r="2" spans="1:11" x14ac:dyDescent="0.25">
      <c r="A2" t="s">
        <v>2</v>
      </c>
      <c r="B2" t="s">
        <v>9</v>
      </c>
      <c r="D2" t="s">
        <v>4</v>
      </c>
      <c r="E2" s="1">
        <v>14071</v>
      </c>
      <c r="F2" s="1" t="s">
        <v>25</v>
      </c>
      <c r="G2" s="1"/>
      <c r="H2" s="1"/>
      <c r="I2" s="1"/>
      <c r="J2" t="s">
        <v>6</v>
      </c>
      <c r="K2" t="str">
        <f>"DELETE FROM " &amp; B2 &amp; " WHERE " &amp; D2 &amp; " = " &amp; E2</f>
        <v>DELETE FROM tblSoftwareMap WHERE softwareId = 14071</v>
      </c>
    </row>
    <row r="3" spans="1:11" x14ac:dyDescent="0.25">
      <c r="A3" t="s">
        <v>2</v>
      </c>
      <c r="B3" t="s">
        <v>9</v>
      </c>
      <c r="D3" t="s">
        <v>4</v>
      </c>
      <c r="E3" s="1">
        <v>696</v>
      </c>
      <c r="F3" s="1" t="s">
        <v>25</v>
      </c>
      <c r="G3" s="1"/>
      <c r="H3" s="1"/>
      <c r="I3" s="1"/>
      <c r="J3" t="s">
        <v>7</v>
      </c>
      <c r="K3" t="str">
        <f>"DELETE FROM " &amp; B3 &amp; " WHERE " &amp; D3 &amp; " = " &amp; E3</f>
        <v>DELETE FROM tblSoftwareMap WHERE softwareId = 696</v>
      </c>
    </row>
    <row r="4" spans="1:11" x14ac:dyDescent="0.25">
      <c r="A4" t="s">
        <v>2</v>
      </c>
      <c r="B4" t="s">
        <v>9</v>
      </c>
      <c r="D4" t="s">
        <v>4</v>
      </c>
      <c r="E4" s="1">
        <v>1266</v>
      </c>
      <c r="F4" s="1" t="s">
        <v>25</v>
      </c>
      <c r="G4" s="1"/>
      <c r="H4" s="1"/>
      <c r="I4" s="1"/>
      <c r="J4" t="s">
        <v>7</v>
      </c>
      <c r="K4" t="str">
        <f>"DELETE FROM " &amp; B4 &amp; " WHERE " &amp; D4 &amp; " = " &amp; E4</f>
        <v>DELETE FROM tblSoftwareMap WHERE softwareId = 1266</v>
      </c>
    </row>
    <row r="5" spans="1:11" x14ac:dyDescent="0.25">
      <c r="A5" t="s">
        <v>2</v>
      </c>
      <c r="B5" t="s">
        <v>9</v>
      </c>
      <c r="D5" t="s">
        <v>4</v>
      </c>
      <c r="E5" s="1">
        <v>1424</v>
      </c>
      <c r="F5" s="1" t="s">
        <v>25</v>
      </c>
      <c r="G5" s="1"/>
      <c r="H5" s="1"/>
      <c r="I5" s="1"/>
      <c r="J5" t="s">
        <v>7</v>
      </c>
      <c r="K5" t="str">
        <f>"DELETE FROM " &amp; B5 &amp; " WHERE " &amp; D5 &amp; " = " &amp; E5</f>
        <v>DELETE FROM tblSoftwareMap WHERE softwareId = 1424</v>
      </c>
    </row>
    <row r="6" spans="1:11" x14ac:dyDescent="0.25">
      <c r="A6" t="s">
        <v>2</v>
      </c>
      <c r="B6" t="s">
        <v>9</v>
      </c>
      <c r="D6" t="s">
        <v>4</v>
      </c>
      <c r="E6" s="1">
        <v>1540</v>
      </c>
      <c r="F6" s="1" t="s">
        <v>25</v>
      </c>
      <c r="G6" s="1"/>
      <c r="H6" s="1"/>
      <c r="I6" s="1"/>
      <c r="J6" t="s">
        <v>7</v>
      </c>
      <c r="K6" t="str">
        <f>"DELETE FROM " &amp; B6 &amp; " WHERE " &amp; D6 &amp; " = " &amp; E6</f>
        <v>DELETE FROM tblSoftwareMap WHERE softwareId = 1540</v>
      </c>
    </row>
    <row r="7" spans="1:11" x14ac:dyDescent="0.25">
      <c r="A7" t="s">
        <v>2</v>
      </c>
      <c r="B7" t="s">
        <v>9</v>
      </c>
      <c r="D7" t="s">
        <v>4</v>
      </c>
      <c r="E7" s="1">
        <v>1594</v>
      </c>
      <c r="F7" s="1" t="s">
        <v>25</v>
      </c>
      <c r="G7" s="1"/>
      <c r="H7" s="1"/>
      <c r="I7" s="1"/>
      <c r="J7" t="s">
        <v>7</v>
      </c>
      <c r="K7" t="str">
        <f>"DELETE FROM " &amp; B7 &amp; " WHERE " &amp; D7 &amp; " = " &amp; E7</f>
        <v>DELETE FROM tblSoftwareMap WHERE softwareId = 1594</v>
      </c>
    </row>
    <row r="8" spans="1:11" x14ac:dyDescent="0.25">
      <c r="A8" t="s">
        <v>2</v>
      </c>
      <c r="B8" t="s">
        <v>9</v>
      </c>
      <c r="D8" t="s">
        <v>4</v>
      </c>
      <c r="E8" s="1">
        <v>987</v>
      </c>
      <c r="F8" s="1" t="s">
        <v>25</v>
      </c>
      <c r="G8" s="1"/>
      <c r="H8" s="1"/>
      <c r="I8" s="1"/>
      <c r="J8" t="s">
        <v>7</v>
      </c>
      <c r="K8" t="str">
        <f>"DELETE FROM " &amp; B8 &amp; " WHERE " &amp; D8 &amp; " = " &amp; E8</f>
        <v>DELETE FROM tblSoftwareMap WHERE softwareId = 987</v>
      </c>
    </row>
    <row r="9" spans="1:11" x14ac:dyDescent="0.25">
      <c r="A9" t="s">
        <v>2</v>
      </c>
      <c r="B9" t="s">
        <v>9</v>
      </c>
      <c r="D9" t="s">
        <v>4</v>
      </c>
      <c r="E9" s="1">
        <v>5519</v>
      </c>
      <c r="F9" s="1" t="s">
        <v>25</v>
      </c>
      <c r="G9" s="1"/>
      <c r="H9" s="1"/>
      <c r="I9" s="1"/>
      <c r="J9" t="s">
        <v>7</v>
      </c>
      <c r="K9" t="str">
        <f>"DELETE FROM " &amp; B9 &amp; " WHERE " &amp; D9 &amp; " = " &amp; E9</f>
        <v>DELETE FROM tblSoftwareMap WHERE softwareId = 5519</v>
      </c>
    </row>
    <row r="10" spans="1:11" x14ac:dyDescent="0.25">
      <c r="A10" t="s">
        <v>2</v>
      </c>
      <c r="B10" t="s">
        <v>9</v>
      </c>
      <c r="D10" t="s">
        <v>4</v>
      </c>
      <c r="E10" s="1">
        <v>2886</v>
      </c>
      <c r="F10" s="1" t="s">
        <v>25</v>
      </c>
      <c r="G10" s="1"/>
      <c r="H10" s="1"/>
      <c r="I10" s="1"/>
      <c r="J10" t="s">
        <v>7</v>
      </c>
      <c r="K10" t="str">
        <f>"DELETE FROM " &amp; B10 &amp; " WHERE " &amp; D10 &amp; " = " &amp; E10</f>
        <v>DELETE FROM tblSoftwareMap WHERE softwareId = 2886</v>
      </c>
    </row>
    <row r="11" spans="1:11" x14ac:dyDescent="0.25">
      <c r="A11" t="s">
        <v>2</v>
      </c>
      <c r="B11" t="s">
        <v>9</v>
      </c>
      <c r="D11" t="s">
        <v>4</v>
      </c>
      <c r="E11" s="1">
        <v>2887</v>
      </c>
      <c r="F11" s="1" t="s">
        <v>25</v>
      </c>
      <c r="G11" s="1"/>
      <c r="H11" s="1"/>
      <c r="I11" s="1"/>
      <c r="J11" t="s">
        <v>7</v>
      </c>
      <c r="K11" t="str">
        <f>"DELETE FROM " &amp; B11 &amp; " WHERE " &amp; D11 &amp; " = " &amp; E11</f>
        <v>DELETE FROM tblSoftwareMap WHERE softwareId = 2887</v>
      </c>
    </row>
    <row r="12" spans="1:11" x14ac:dyDescent="0.25">
      <c r="A12" t="s">
        <v>2</v>
      </c>
      <c r="B12" t="s">
        <v>9</v>
      </c>
      <c r="D12" t="s">
        <v>4</v>
      </c>
      <c r="E12" s="1">
        <v>2888</v>
      </c>
      <c r="F12" s="1" t="s">
        <v>25</v>
      </c>
      <c r="G12" s="1"/>
      <c r="H12" s="1"/>
      <c r="I12" s="1"/>
      <c r="J12" t="s">
        <v>7</v>
      </c>
      <c r="K12" t="str">
        <f>"DELETE FROM " &amp; B12 &amp; " WHERE " &amp; D12 &amp; " = " &amp; E12</f>
        <v>DELETE FROM tblSoftwareMap WHERE softwareId = 2888</v>
      </c>
    </row>
    <row r="13" spans="1:11" x14ac:dyDescent="0.25">
      <c r="A13" t="s">
        <v>2</v>
      </c>
      <c r="B13" t="s">
        <v>9</v>
      </c>
      <c r="D13" t="s">
        <v>4</v>
      </c>
      <c r="E13" s="1">
        <v>2889</v>
      </c>
      <c r="F13" s="1" t="s">
        <v>25</v>
      </c>
      <c r="G13" s="1"/>
      <c r="H13" s="1"/>
      <c r="I13" s="1"/>
      <c r="J13" t="s">
        <v>7</v>
      </c>
      <c r="K13" t="str">
        <f>"DELETE FROM " &amp; B13 &amp; " WHERE " &amp; D13 &amp; " = " &amp; E13</f>
        <v>DELETE FROM tblSoftwareMap WHERE softwareId = 2889</v>
      </c>
    </row>
    <row r="14" spans="1:11" x14ac:dyDescent="0.25">
      <c r="A14" t="s">
        <v>2</v>
      </c>
      <c r="B14" t="s">
        <v>9</v>
      </c>
      <c r="D14" t="s">
        <v>4</v>
      </c>
      <c r="E14" s="1">
        <v>2815</v>
      </c>
      <c r="F14" s="1" t="s">
        <v>25</v>
      </c>
      <c r="G14" s="1"/>
      <c r="H14" s="1"/>
      <c r="I14" s="1"/>
      <c r="J14" t="s">
        <v>7</v>
      </c>
      <c r="K14" t="str">
        <f>"DELETE FROM " &amp; B14 &amp; " WHERE " &amp; D14 &amp; " = " &amp; E14</f>
        <v>DELETE FROM tblSoftwareMap WHERE softwareId = 2815</v>
      </c>
    </row>
    <row r="15" spans="1:11" x14ac:dyDescent="0.25">
      <c r="A15" t="s">
        <v>2</v>
      </c>
      <c r="B15" t="s">
        <v>9</v>
      </c>
      <c r="D15" t="s">
        <v>4</v>
      </c>
      <c r="E15" s="1">
        <v>2393</v>
      </c>
      <c r="F15" s="1" t="s">
        <v>25</v>
      </c>
      <c r="G15" s="1"/>
      <c r="H15" s="1"/>
      <c r="I15" s="1"/>
      <c r="J15" t="s">
        <v>7</v>
      </c>
      <c r="K15" t="str">
        <f>"DELETE FROM " &amp; B15 &amp; " WHERE " &amp; D15 &amp; " = " &amp; E15</f>
        <v>DELETE FROM tblSoftwareMap WHERE softwareId = 2393</v>
      </c>
    </row>
    <row r="16" spans="1:11" x14ac:dyDescent="0.25">
      <c r="A16" t="s">
        <v>2</v>
      </c>
      <c r="B16" t="s">
        <v>9</v>
      </c>
      <c r="D16" t="s">
        <v>4</v>
      </c>
      <c r="E16" s="1">
        <v>2599</v>
      </c>
      <c r="F16" s="1" t="s">
        <v>25</v>
      </c>
      <c r="G16" s="1"/>
      <c r="H16" s="1"/>
      <c r="I16" s="1"/>
      <c r="J16" t="s">
        <v>7</v>
      </c>
      <c r="K16" t="str">
        <f>"DELETE FROM " &amp; B16 &amp; " WHERE " &amp; D16 &amp; " = " &amp; E16</f>
        <v>DELETE FROM tblSoftwareMap WHERE softwareId = 2599</v>
      </c>
    </row>
    <row r="17" spans="1:11" x14ac:dyDescent="0.25">
      <c r="A17" t="s">
        <v>2</v>
      </c>
      <c r="B17" t="s">
        <v>9</v>
      </c>
      <c r="D17" t="s">
        <v>4</v>
      </c>
      <c r="E17" s="1">
        <v>7494</v>
      </c>
      <c r="F17" s="1" t="s">
        <v>25</v>
      </c>
      <c r="G17" s="1"/>
      <c r="H17" s="1"/>
      <c r="I17" s="1"/>
      <c r="J17" t="s">
        <v>7</v>
      </c>
      <c r="K17" t="str">
        <f>"DELETE FROM " &amp; B17 &amp; " WHERE " &amp; D17 &amp; " = " &amp; E17</f>
        <v>DELETE FROM tblSoftwareMap WHERE softwareId = 7494</v>
      </c>
    </row>
    <row r="18" spans="1:11" x14ac:dyDescent="0.25">
      <c r="A18" t="s">
        <v>2</v>
      </c>
      <c r="B18" t="s">
        <v>9</v>
      </c>
      <c r="D18" t="s">
        <v>4</v>
      </c>
      <c r="E18" s="1">
        <v>7837</v>
      </c>
      <c r="F18" s="1" t="s">
        <v>25</v>
      </c>
      <c r="G18" s="1"/>
      <c r="H18" s="1"/>
      <c r="I18" s="1"/>
      <c r="J18" t="s">
        <v>7</v>
      </c>
      <c r="K18" t="str">
        <f>"DELETE FROM " &amp; B18 &amp; " WHERE " &amp; D18 &amp; " = " &amp; E18</f>
        <v>DELETE FROM tblSoftwareMap WHERE softwareId = 7837</v>
      </c>
    </row>
    <row r="19" spans="1:11" x14ac:dyDescent="0.25">
      <c r="A19" t="s">
        <v>2</v>
      </c>
      <c r="B19" t="s">
        <v>9</v>
      </c>
      <c r="D19" t="s">
        <v>4</v>
      </c>
      <c r="E19" s="1">
        <v>9639</v>
      </c>
      <c r="F19" s="1" t="s">
        <v>25</v>
      </c>
      <c r="G19" s="1"/>
      <c r="H19" s="1"/>
      <c r="I19" s="1"/>
      <c r="J19" t="s">
        <v>7</v>
      </c>
      <c r="K19" t="str">
        <f>"DELETE FROM " &amp; B19 &amp; " WHERE " &amp; D19 &amp; " = " &amp; E19</f>
        <v>DELETE FROM tblSoftwareMap WHERE softwareId = 9639</v>
      </c>
    </row>
    <row r="20" spans="1:11" x14ac:dyDescent="0.25">
      <c r="A20" t="s">
        <v>2</v>
      </c>
      <c r="B20" t="s">
        <v>9</v>
      </c>
      <c r="D20" t="s">
        <v>4</v>
      </c>
      <c r="E20" s="1">
        <v>10067</v>
      </c>
      <c r="F20" s="1" t="s">
        <v>25</v>
      </c>
      <c r="G20" s="1"/>
      <c r="H20" s="1"/>
      <c r="I20" s="1"/>
      <c r="J20" t="s">
        <v>7</v>
      </c>
      <c r="K20" t="str">
        <f>"DELETE FROM " &amp; B20 &amp; " WHERE " &amp; D20 &amp; " = " &amp; E20</f>
        <v>DELETE FROM tblSoftwareMap WHERE softwareId = 10067</v>
      </c>
    </row>
    <row r="21" spans="1:11" x14ac:dyDescent="0.25">
      <c r="A21" t="s">
        <v>2</v>
      </c>
      <c r="B21" t="s">
        <v>9</v>
      </c>
      <c r="D21" t="s">
        <v>4</v>
      </c>
      <c r="E21" s="1">
        <v>11465</v>
      </c>
      <c r="F21" s="1" t="s">
        <v>25</v>
      </c>
      <c r="G21" s="1"/>
      <c r="H21" s="1"/>
      <c r="I21" s="1"/>
      <c r="J21" t="s">
        <v>7</v>
      </c>
      <c r="K21" t="str">
        <f>"DELETE FROM " &amp; B21 &amp; " WHERE " &amp; D21 &amp; " = " &amp; E21</f>
        <v>DELETE FROM tblSoftwareMap WHERE softwareId = 11465</v>
      </c>
    </row>
    <row r="22" spans="1:11" x14ac:dyDescent="0.25">
      <c r="A22" t="s">
        <v>2</v>
      </c>
      <c r="B22" t="s">
        <v>9</v>
      </c>
      <c r="D22" t="s">
        <v>4</v>
      </c>
      <c r="E22" s="1">
        <v>13968</v>
      </c>
      <c r="F22" s="1" t="s">
        <v>25</v>
      </c>
      <c r="G22" s="1"/>
      <c r="H22" s="1"/>
      <c r="I22" s="1"/>
      <c r="J22" t="s">
        <v>7</v>
      </c>
      <c r="K22" t="str">
        <f>"DELETE FROM " &amp; B22 &amp; " WHERE " &amp; D22 &amp; " = " &amp; E22</f>
        <v>DELETE FROM tblSoftwareMap WHERE softwareId = 13968</v>
      </c>
    </row>
    <row r="23" spans="1:11" x14ac:dyDescent="0.25">
      <c r="A23" t="s">
        <v>2</v>
      </c>
      <c r="B23" t="s">
        <v>9</v>
      </c>
      <c r="D23" t="s">
        <v>4</v>
      </c>
      <c r="E23" s="1">
        <v>13737</v>
      </c>
      <c r="F23" s="1" t="s">
        <v>25</v>
      </c>
      <c r="G23" s="1"/>
      <c r="H23" s="1"/>
      <c r="I23" s="1"/>
      <c r="J23" t="s">
        <v>7</v>
      </c>
      <c r="K23" t="str">
        <f>"DELETE FROM " &amp; B23 &amp; " WHERE " &amp; D23 &amp; " = " &amp; E23</f>
        <v>DELETE FROM tblSoftwareMap WHERE softwareId = 13737</v>
      </c>
    </row>
    <row r="24" spans="1:11" x14ac:dyDescent="0.25">
      <c r="A24" t="s">
        <v>2</v>
      </c>
      <c r="B24" t="s">
        <v>9</v>
      </c>
      <c r="D24" t="s">
        <v>4</v>
      </c>
      <c r="E24" s="1">
        <v>3729</v>
      </c>
      <c r="F24" s="1" t="s">
        <v>25</v>
      </c>
      <c r="G24" s="1"/>
      <c r="H24" s="1"/>
      <c r="I24" s="1"/>
      <c r="J24" t="s">
        <v>7</v>
      </c>
      <c r="K24" t="str">
        <f>"DELETE FROM " &amp; B24 &amp; " WHERE " &amp; D24 &amp; " = " &amp; E24</f>
        <v>DELETE FROM tblSoftwareMap WHERE softwareId = 3729</v>
      </c>
    </row>
    <row r="25" spans="1:11" x14ac:dyDescent="0.25">
      <c r="A25" t="s">
        <v>2</v>
      </c>
      <c r="B25" t="s">
        <v>9</v>
      </c>
      <c r="D25" t="s">
        <v>4</v>
      </c>
      <c r="E25" s="1">
        <v>3660</v>
      </c>
      <c r="F25" s="1" t="s">
        <v>25</v>
      </c>
      <c r="G25" s="1"/>
      <c r="H25" s="1"/>
      <c r="I25" s="1"/>
      <c r="J25" t="s">
        <v>7</v>
      </c>
      <c r="K25" t="str">
        <f>"DELETE FROM " &amp; B25 &amp; " WHERE " &amp; D25 &amp; " = " &amp; E25</f>
        <v>DELETE FROM tblSoftwareMap WHERE softwareId = 3660</v>
      </c>
    </row>
    <row r="26" spans="1:11" x14ac:dyDescent="0.25">
      <c r="A26" t="s">
        <v>2</v>
      </c>
      <c r="B26" t="s">
        <v>9</v>
      </c>
      <c r="D26" t="s">
        <v>4</v>
      </c>
      <c r="E26" s="1">
        <v>4223</v>
      </c>
      <c r="F26" s="1" t="s">
        <v>25</v>
      </c>
      <c r="G26" s="1"/>
      <c r="H26" s="1"/>
      <c r="I26" s="1"/>
      <c r="J26" t="s">
        <v>7</v>
      </c>
      <c r="K26" t="str">
        <f>"DELETE FROM " &amp; B26 &amp; " WHERE " &amp; D26 &amp; " = " &amp; E26</f>
        <v>DELETE FROM tblSoftwareMap WHERE softwareId = 4223</v>
      </c>
    </row>
    <row r="27" spans="1:11" x14ac:dyDescent="0.25">
      <c r="A27" t="s">
        <v>2</v>
      </c>
      <c r="B27" t="s">
        <v>9</v>
      </c>
      <c r="D27" t="s">
        <v>4</v>
      </c>
      <c r="E27" s="1">
        <v>7497</v>
      </c>
      <c r="F27" s="1" t="s">
        <v>25</v>
      </c>
      <c r="G27" s="1"/>
      <c r="H27" s="1"/>
      <c r="I27" s="1"/>
      <c r="J27" t="s">
        <v>7</v>
      </c>
      <c r="K27" t="str">
        <f>"DELETE FROM " &amp; B27 &amp; " WHERE " &amp; D27 &amp; " = " &amp; E27</f>
        <v>DELETE FROM tblSoftwareMap WHERE softwareId = 7497</v>
      </c>
    </row>
    <row r="28" spans="1:11" x14ac:dyDescent="0.25">
      <c r="A28" t="s">
        <v>2</v>
      </c>
      <c r="B28" t="s">
        <v>9</v>
      </c>
      <c r="D28" t="s">
        <v>4</v>
      </c>
      <c r="E28" s="1">
        <v>7827</v>
      </c>
      <c r="F28" s="1" t="s">
        <v>25</v>
      </c>
      <c r="G28" s="1"/>
      <c r="H28" s="1"/>
      <c r="I28" s="1"/>
      <c r="J28" t="s">
        <v>7</v>
      </c>
      <c r="K28" t="str">
        <f>"DELETE FROM " &amp; B28 &amp; " WHERE " &amp; D28 &amp; " = " &amp; E28</f>
        <v>DELETE FROM tblSoftwareMap WHERE softwareId = 7827</v>
      </c>
    </row>
    <row r="29" spans="1:11" x14ac:dyDescent="0.25">
      <c r="A29" t="s">
        <v>2</v>
      </c>
      <c r="B29" t="s">
        <v>9</v>
      </c>
      <c r="D29" t="s">
        <v>4</v>
      </c>
      <c r="E29" s="1">
        <v>8500</v>
      </c>
      <c r="F29" s="1" t="s">
        <v>25</v>
      </c>
      <c r="G29" s="1"/>
      <c r="H29" s="1"/>
      <c r="I29" s="1"/>
      <c r="J29" t="s">
        <v>7</v>
      </c>
      <c r="K29" t="str">
        <f>"DELETE FROM " &amp; B29 &amp; " WHERE " &amp; D29 &amp; " = " &amp; E29</f>
        <v>DELETE FROM tblSoftwareMap WHERE softwareId = 8500</v>
      </c>
    </row>
    <row r="30" spans="1:11" x14ac:dyDescent="0.25">
      <c r="A30" t="s">
        <v>2</v>
      </c>
      <c r="B30" t="s">
        <v>9</v>
      </c>
      <c r="D30" t="s">
        <v>4</v>
      </c>
      <c r="E30" s="1">
        <v>9060</v>
      </c>
      <c r="F30" s="1" t="s">
        <v>25</v>
      </c>
      <c r="G30" s="1"/>
      <c r="H30" s="1"/>
      <c r="I30" s="1"/>
      <c r="J30" t="s">
        <v>7</v>
      </c>
      <c r="K30" t="str">
        <f>"DELETE FROM " &amp; B30 &amp; " WHERE " &amp; D30 &amp; " = " &amp; E30</f>
        <v>DELETE FROM tblSoftwareMap WHERE softwareId = 9060</v>
      </c>
    </row>
    <row r="31" spans="1:11" x14ac:dyDescent="0.25">
      <c r="A31" t="s">
        <v>2</v>
      </c>
      <c r="B31" t="s">
        <v>9</v>
      </c>
      <c r="D31" t="s">
        <v>4</v>
      </c>
      <c r="E31" s="1">
        <v>9401</v>
      </c>
      <c r="F31" s="1" t="s">
        <v>25</v>
      </c>
      <c r="G31" s="1"/>
      <c r="H31" s="1"/>
      <c r="I31" s="1"/>
      <c r="J31" t="s">
        <v>7</v>
      </c>
      <c r="K31" t="str">
        <f>"DELETE FROM " &amp; B31 &amp; " WHERE " &amp; D31 &amp; " = " &amp; E31</f>
        <v>DELETE FROM tblSoftwareMap WHERE softwareId = 9401</v>
      </c>
    </row>
    <row r="32" spans="1:11" x14ac:dyDescent="0.25">
      <c r="A32" t="s">
        <v>2</v>
      </c>
      <c r="B32" t="s">
        <v>9</v>
      </c>
      <c r="D32" t="s">
        <v>4</v>
      </c>
      <c r="E32" s="1">
        <v>10463</v>
      </c>
      <c r="F32" s="1" t="s">
        <v>25</v>
      </c>
      <c r="G32" s="1"/>
      <c r="H32" s="1"/>
      <c r="I32" s="1"/>
      <c r="J32" t="s">
        <v>7</v>
      </c>
      <c r="K32" t="str">
        <f>"DELETE FROM " &amp; B32 &amp; " WHERE " &amp; D32 &amp; " = " &amp; E32</f>
        <v>DELETE FROM tblSoftwareMap WHERE softwareId = 10463</v>
      </c>
    </row>
    <row r="33" spans="1:11" x14ac:dyDescent="0.25">
      <c r="A33" t="s">
        <v>2</v>
      </c>
      <c r="B33" t="s">
        <v>9</v>
      </c>
      <c r="D33" t="s">
        <v>4</v>
      </c>
      <c r="E33" s="1">
        <v>11632</v>
      </c>
      <c r="F33" s="1" t="s">
        <v>25</v>
      </c>
      <c r="G33" s="1"/>
      <c r="H33" s="1"/>
      <c r="I33" s="1"/>
      <c r="J33" t="s">
        <v>7</v>
      </c>
      <c r="K33" t="str">
        <f>"DELETE FROM " &amp; B33 &amp; " WHERE " &amp; D33 &amp; " = " &amp; E33</f>
        <v>DELETE FROM tblSoftwareMap WHERE softwareId = 11632</v>
      </c>
    </row>
    <row r="34" spans="1:11" x14ac:dyDescent="0.25">
      <c r="A34" t="s">
        <v>2</v>
      </c>
      <c r="B34" t="s">
        <v>9</v>
      </c>
      <c r="D34" t="s">
        <v>4</v>
      </c>
      <c r="E34" s="1">
        <v>10802</v>
      </c>
      <c r="F34" s="1" t="s">
        <v>25</v>
      </c>
      <c r="G34" s="1"/>
      <c r="H34" s="1"/>
      <c r="I34" s="1"/>
      <c r="J34" t="s">
        <v>7</v>
      </c>
      <c r="K34" t="str">
        <f>"DELETE FROM " &amp; B34 &amp; " WHERE " &amp; D34 &amp; " = " &amp; E34</f>
        <v>DELETE FROM tblSoftwareMap WHERE softwareId = 10802</v>
      </c>
    </row>
    <row r="35" spans="1:11" x14ac:dyDescent="0.25">
      <c r="A35" t="s">
        <v>2</v>
      </c>
      <c r="B35" t="s">
        <v>9</v>
      </c>
      <c r="D35" t="s">
        <v>4</v>
      </c>
      <c r="E35" s="1">
        <v>13810</v>
      </c>
      <c r="F35" s="1" t="s">
        <v>25</v>
      </c>
      <c r="G35" s="1"/>
      <c r="H35" s="1"/>
      <c r="I35" s="1"/>
      <c r="J35" t="s">
        <v>7</v>
      </c>
      <c r="K35" t="str">
        <f>"DELETE FROM " &amp; B35 &amp; " WHERE " &amp; D35 &amp; " = " &amp; E35</f>
        <v>DELETE FROM tblSoftwareMap WHERE softwareId = 13810</v>
      </c>
    </row>
    <row r="36" spans="1:11" x14ac:dyDescent="0.25">
      <c r="A36" t="s">
        <v>2</v>
      </c>
      <c r="B36" t="s">
        <v>9</v>
      </c>
      <c r="D36" t="s">
        <v>4</v>
      </c>
      <c r="E36" s="1">
        <v>12614</v>
      </c>
      <c r="F36" s="1" t="s">
        <v>25</v>
      </c>
      <c r="G36" s="1"/>
      <c r="H36" s="1"/>
      <c r="I36" s="1"/>
      <c r="J36" t="s">
        <v>7</v>
      </c>
      <c r="K36" t="str">
        <f>"DELETE FROM " &amp; B36 &amp; " WHERE " &amp; D36 &amp; " = " &amp; E36</f>
        <v>DELETE FROM tblSoftwareMap WHERE softwareId = 12614</v>
      </c>
    </row>
    <row r="37" spans="1:11" x14ac:dyDescent="0.25">
      <c r="A37" t="s">
        <v>2</v>
      </c>
      <c r="B37" t="s">
        <v>9</v>
      </c>
      <c r="D37" t="s">
        <v>4</v>
      </c>
      <c r="E37" s="1">
        <v>13082</v>
      </c>
      <c r="F37" s="1" t="s">
        <v>25</v>
      </c>
      <c r="G37" s="1"/>
      <c r="H37" s="1"/>
      <c r="I37" s="1"/>
      <c r="J37" t="s">
        <v>7</v>
      </c>
      <c r="K37" t="str">
        <f>"DELETE FROM " &amp; B37 &amp; " WHERE " &amp; D37 &amp; " = " &amp; E37</f>
        <v>DELETE FROM tblSoftwareMap WHERE softwareId = 13082</v>
      </c>
    </row>
    <row r="38" spans="1:11" x14ac:dyDescent="0.25">
      <c r="A38" t="s">
        <v>2</v>
      </c>
      <c r="B38" t="s">
        <v>9</v>
      </c>
      <c r="D38" t="s">
        <v>4</v>
      </c>
      <c r="E38" s="1">
        <v>13083</v>
      </c>
      <c r="F38" s="1" t="s">
        <v>25</v>
      </c>
      <c r="G38" s="1"/>
      <c r="H38" s="1"/>
      <c r="I38" s="1"/>
      <c r="J38" t="s">
        <v>7</v>
      </c>
      <c r="K38" t="str">
        <f>"DELETE FROM " &amp; B38 &amp; " WHERE " &amp; D38 &amp; " = " &amp; E38</f>
        <v>DELETE FROM tblSoftwareMap WHERE softwareId = 13083</v>
      </c>
    </row>
    <row r="39" spans="1:11" x14ac:dyDescent="0.25">
      <c r="A39" t="s">
        <v>2</v>
      </c>
      <c r="B39" t="s">
        <v>10</v>
      </c>
      <c r="D39" t="s">
        <v>8</v>
      </c>
      <c r="E39" s="1">
        <v>774</v>
      </c>
      <c r="F39" t="s">
        <v>10</v>
      </c>
      <c r="G39" s="1"/>
      <c r="H39" s="1"/>
      <c r="I39" s="1"/>
      <c r="J39" t="s">
        <v>7</v>
      </c>
      <c r="K39" t="str">
        <f>"DELETE FROM " &amp; B39 &amp; " WHERE " &amp; D39 &amp; " = " &amp; E39</f>
        <v>DELETE FROM tblReleaseMap WHERE releaseId = 774</v>
      </c>
    </row>
    <row r="40" spans="1:11" x14ac:dyDescent="0.25">
      <c r="A40" t="s">
        <v>2</v>
      </c>
      <c r="B40" t="s">
        <v>10</v>
      </c>
      <c r="D40" t="s">
        <v>8</v>
      </c>
      <c r="E40" s="1">
        <v>1564</v>
      </c>
      <c r="F40" t="s">
        <v>10</v>
      </c>
      <c r="G40" s="1"/>
      <c r="H40" s="1"/>
      <c r="I40" s="1"/>
      <c r="J40" t="s">
        <v>7</v>
      </c>
      <c r="K40" t="str">
        <f>"DELETE FROM " &amp; B40 &amp; " WHERE " &amp; D40 &amp; " = " &amp; E40</f>
        <v>DELETE FROM tblReleaseMap WHERE releaseId = 1564</v>
      </c>
    </row>
    <row r="41" spans="1:11" x14ac:dyDescent="0.25">
      <c r="A41" t="s">
        <v>2</v>
      </c>
      <c r="B41" t="s">
        <v>10</v>
      </c>
      <c r="D41" t="s">
        <v>8</v>
      </c>
      <c r="E41" s="1">
        <v>1803</v>
      </c>
      <c r="F41" t="s">
        <v>10</v>
      </c>
      <c r="G41" s="1"/>
      <c r="H41" s="1"/>
      <c r="I41" s="1"/>
      <c r="J41" t="s">
        <v>7</v>
      </c>
      <c r="K41" t="str">
        <f>"DELETE FROM " &amp; B41 &amp; " WHERE " &amp; D41 &amp; " = " &amp; E41</f>
        <v>DELETE FROM tblReleaseMap WHERE releaseId = 1803</v>
      </c>
    </row>
    <row r="42" spans="1:11" x14ac:dyDescent="0.25">
      <c r="A42" t="s">
        <v>2</v>
      </c>
      <c r="B42" t="s">
        <v>10</v>
      </c>
      <c r="D42" t="s">
        <v>8</v>
      </c>
      <c r="E42" s="1">
        <v>1986</v>
      </c>
      <c r="F42" t="s">
        <v>10</v>
      </c>
      <c r="G42" s="1"/>
      <c r="H42" s="1"/>
      <c r="I42" s="1"/>
      <c r="J42" t="s">
        <v>7</v>
      </c>
      <c r="K42" t="str">
        <f>"DELETE FROM " &amp; B42 &amp; " WHERE " &amp; D42 &amp; " = " &amp; E42</f>
        <v>DELETE FROM tblReleaseMap WHERE releaseId = 1986</v>
      </c>
    </row>
    <row r="43" spans="1:11" x14ac:dyDescent="0.25">
      <c r="A43" t="s">
        <v>2</v>
      </c>
      <c r="B43" t="s">
        <v>10</v>
      </c>
      <c r="D43" t="s">
        <v>8</v>
      </c>
      <c r="E43" s="1">
        <v>2069</v>
      </c>
      <c r="F43" t="s">
        <v>10</v>
      </c>
      <c r="G43" s="1"/>
      <c r="H43" s="1"/>
      <c r="I43" s="1"/>
      <c r="J43" t="s">
        <v>7</v>
      </c>
      <c r="K43" t="str">
        <f>"DELETE FROM " &amp; B43 &amp; " WHERE " &amp; D43 &amp; " = " &amp; E43</f>
        <v>DELETE FROM tblReleaseMap WHERE releaseId = 2069</v>
      </c>
    </row>
    <row r="44" spans="1:11" x14ac:dyDescent="0.25">
      <c r="A44" t="s">
        <v>2</v>
      </c>
      <c r="B44" t="s">
        <v>10</v>
      </c>
      <c r="D44" t="s">
        <v>8</v>
      </c>
      <c r="E44" s="1">
        <v>2070</v>
      </c>
      <c r="F44" t="s">
        <v>10</v>
      </c>
      <c r="G44" s="1"/>
      <c r="H44" s="1"/>
      <c r="I44" s="1"/>
      <c r="J44" t="s">
        <v>7</v>
      </c>
      <c r="K44" t="str">
        <f>"DELETE FROM " &amp; B44 &amp; " WHERE " &amp; D44 &amp; " = " &amp; E44</f>
        <v>DELETE FROM tblReleaseMap WHERE releaseId = 2070</v>
      </c>
    </row>
    <row r="45" spans="1:11" x14ac:dyDescent="0.25">
      <c r="A45" t="s">
        <v>2</v>
      </c>
      <c r="B45" t="s">
        <v>10</v>
      </c>
      <c r="D45" t="s">
        <v>8</v>
      </c>
      <c r="E45" s="1">
        <v>1148</v>
      </c>
      <c r="F45" t="s">
        <v>10</v>
      </c>
      <c r="G45" s="1"/>
      <c r="H45" s="1"/>
      <c r="I45" s="1"/>
      <c r="J45" t="s">
        <v>7</v>
      </c>
      <c r="K45" t="str">
        <f>"DELETE FROM " &amp; B45 &amp; " WHERE " &amp; D45 &amp; " = " &amp; E45</f>
        <v>DELETE FROM tblReleaseMap WHERE releaseId = 1148</v>
      </c>
    </row>
    <row r="46" spans="1:11" x14ac:dyDescent="0.25">
      <c r="A46" t="s">
        <v>2</v>
      </c>
      <c r="B46" t="s">
        <v>10</v>
      </c>
      <c r="D46" t="s">
        <v>8</v>
      </c>
      <c r="E46" s="1">
        <v>1149</v>
      </c>
      <c r="F46" t="s">
        <v>10</v>
      </c>
      <c r="G46" s="1"/>
      <c r="H46" s="1"/>
      <c r="I46" s="1"/>
      <c r="J46" t="s">
        <v>7</v>
      </c>
      <c r="K46" t="str">
        <f>"DELETE FROM " &amp; B46 &amp; " WHERE " &amp; D46 &amp; " = " &amp; E46</f>
        <v>DELETE FROM tblReleaseMap WHERE releaseId = 1149</v>
      </c>
    </row>
    <row r="47" spans="1:11" x14ac:dyDescent="0.25">
      <c r="A47" t="s">
        <v>2</v>
      </c>
      <c r="B47" t="s">
        <v>10</v>
      </c>
      <c r="D47" t="s">
        <v>8</v>
      </c>
      <c r="E47" s="1">
        <v>8219</v>
      </c>
      <c r="F47" t="s">
        <v>10</v>
      </c>
      <c r="G47" s="1"/>
      <c r="H47" s="1"/>
      <c r="I47" s="1"/>
      <c r="J47" t="s">
        <v>7</v>
      </c>
      <c r="K47" t="str">
        <f>"DELETE FROM " &amp; B47 &amp; " WHERE " &amp; D47 &amp; " = " &amp; E47</f>
        <v>DELETE FROM tblReleaseMap WHERE releaseId = 8219</v>
      </c>
    </row>
    <row r="48" spans="1:11" x14ac:dyDescent="0.25">
      <c r="A48" t="s">
        <v>2</v>
      </c>
      <c r="B48" t="s">
        <v>10</v>
      </c>
      <c r="D48" t="s">
        <v>8</v>
      </c>
      <c r="E48" s="1">
        <v>4004</v>
      </c>
      <c r="F48" t="s">
        <v>10</v>
      </c>
      <c r="G48" s="1"/>
      <c r="H48" s="1"/>
      <c r="I48" s="1"/>
      <c r="J48" t="s">
        <v>7</v>
      </c>
      <c r="K48" t="str">
        <f>"DELETE FROM " &amp; B48 &amp; " WHERE " &amp; D48 &amp; " = " &amp; E48</f>
        <v>DELETE FROM tblReleaseMap WHERE releaseId = 4004</v>
      </c>
    </row>
    <row r="49" spans="1:11" x14ac:dyDescent="0.25">
      <c r="A49" t="s">
        <v>2</v>
      </c>
      <c r="B49" t="s">
        <v>10</v>
      </c>
      <c r="D49" t="s">
        <v>8</v>
      </c>
      <c r="E49" s="1">
        <v>4005</v>
      </c>
      <c r="F49" t="s">
        <v>10</v>
      </c>
      <c r="G49" s="1"/>
      <c r="H49" s="1"/>
      <c r="I49" s="1"/>
      <c r="J49" t="s">
        <v>7</v>
      </c>
      <c r="K49" t="str">
        <f>"DELETE FROM " &amp; B49 &amp; " WHERE " &amp; D49 &amp; " = " &amp; E49</f>
        <v>DELETE FROM tblReleaseMap WHERE releaseId = 4005</v>
      </c>
    </row>
    <row r="50" spans="1:11" x14ac:dyDescent="0.25">
      <c r="A50" t="s">
        <v>2</v>
      </c>
      <c r="B50" t="s">
        <v>10</v>
      </c>
      <c r="D50" t="s">
        <v>8</v>
      </c>
      <c r="E50" s="1">
        <v>4006</v>
      </c>
      <c r="F50" t="s">
        <v>10</v>
      </c>
      <c r="G50" s="1"/>
      <c r="H50" s="1"/>
      <c r="I50" s="1"/>
      <c r="J50" t="s">
        <v>7</v>
      </c>
      <c r="K50" t="str">
        <f>"DELETE FROM " &amp; B50 &amp; " WHERE " &amp; D50 &amp; " = " &amp; E50</f>
        <v>DELETE FROM tblReleaseMap WHERE releaseId = 4006</v>
      </c>
    </row>
    <row r="51" spans="1:11" x14ac:dyDescent="0.25">
      <c r="A51" t="s">
        <v>2</v>
      </c>
      <c r="B51" t="s">
        <v>10</v>
      </c>
      <c r="D51" t="s">
        <v>8</v>
      </c>
      <c r="E51" s="1">
        <v>4007</v>
      </c>
      <c r="F51" t="s">
        <v>10</v>
      </c>
      <c r="G51" s="1"/>
      <c r="H51" s="1"/>
      <c r="I51" s="1"/>
      <c r="J51" t="s">
        <v>7</v>
      </c>
      <c r="K51" t="str">
        <f>"DELETE FROM " &amp; B51 &amp; " WHERE " &amp; D51 &amp; " = " &amp; E51</f>
        <v>DELETE FROM tblReleaseMap WHERE releaseId = 4007</v>
      </c>
    </row>
    <row r="52" spans="1:11" x14ac:dyDescent="0.25">
      <c r="A52" t="s">
        <v>2</v>
      </c>
      <c r="B52" t="s">
        <v>10</v>
      </c>
      <c r="D52" t="s">
        <v>8</v>
      </c>
      <c r="E52" s="1">
        <v>3877</v>
      </c>
      <c r="F52" t="s">
        <v>10</v>
      </c>
      <c r="G52" s="1"/>
      <c r="H52" s="1"/>
      <c r="I52" s="1"/>
      <c r="J52" t="s">
        <v>7</v>
      </c>
      <c r="K52" t="str">
        <f>"DELETE FROM " &amp; B52 &amp; " WHERE " &amp; D52 &amp; " = " &amp; E52</f>
        <v>DELETE FROM tblReleaseMap WHERE releaseId = 3877</v>
      </c>
    </row>
    <row r="53" spans="1:11" x14ac:dyDescent="0.25">
      <c r="A53" t="s">
        <v>2</v>
      </c>
      <c r="B53" t="s">
        <v>10</v>
      </c>
      <c r="D53" t="s">
        <v>8</v>
      </c>
      <c r="E53" s="1">
        <v>3142</v>
      </c>
      <c r="F53" t="s">
        <v>10</v>
      </c>
      <c r="G53" s="1"/>
      <c r="H53" s="1"/>
      <c r="I53" s="1"/>
      <c r="J53" t="s">
        <v>7</v>
      </c>
      <c r="K53" t="str">
        <f>"DELETE FROM " &amp; B53 &amp; " WHERE " &amp; D53 &amp; " = " &amp; E53</f>
        <v>DELETE FROM tblReleaseMap WHERE releaseId = 3142</v>
      </c>
    </row>
    <row r="54" spans="1:11" x14ac:dyDescent="0.25">
      <c r="A54" t="s">
        <v>2</v>
      </c>
      <c r="B54" t="s">
        <v>10</v>
      </c>
      <c r="D54" t="s">
        <v>8</v>
      </c>
      <c r="E54" s="1">
        <v>3143</v>
      </c>
      <c r="F54" t="s">
        <v>10</v>
      </c>
      <c r="G54" s="1"/>
      <c r="H54" s="1"/>
      <c r="I54" s="1"/>
      <c r="J54" t="s">
        <v>7</v>
      </c>
      <c r="K54" t="str">
        <f>"DELETE FROM " &amp; B54 &amp; " WHERE " &amp; D54 &amp; " = " &amp; E54</f>
        <v>DELETE FROM tblReleaseMap WHERE releaseId = 3143</v>
      </c>
    </row>
    <row r="55" spans="1:11" x14ac:dyDescent="0.25">
      <c r="A55" t="s">
        <v>2</v>
      </c>
      <c r="B55" t="s">
        <v>10</v>
      </c>
      <c r="D55" t="s">
        <v>8</v>
      </c>
      <c r="E55" s="1">
        <v>3144</v>
      </c>
      <c r="F55" t="s">
        <v>10</v>
      </c>
      <c r="G55" s="1"/>
      <c r="H55" s="1"/>
      <c r="I55" s="1"/>
      <c r="J55" t="s">
        <v>7</v>
      </c>
      <c r="K55" t="str">
        <f>"DELETE FROM " &amp; B55 &amp; " WHERE " &amp; D55 &amp; " = " &amp; E55</f>
        <v>DELETE FROM tblReleaseMap WHERE releaseId = 3144</v>
      </c>
    </row>
    <row r="56" spans="1:11" x14ac:dyDescent="0.25">
      <c r="A56" t="s">
        <v>2</v>
      </c>
      <c r="B56" t="s">
        <v>10</v>
      </c>
      <c r="D56" t="s">
        <v>8</v>
      </c>
      <c r="E56" s="1">
        <v>3495</v>
      </c>
      <c r="F56" t="s">
        <v>10</v>
      </c>
      <c r="G56" s="1"/>
      <c r="H56" s="1"/>
      <c r="I56" s="1"/>
      <c r="J56" t="s">
        <v>7</v>
      </c>
      <c r="K56" t="str">
        <f>"DELETE FROM " &amp; B56 &amp; " WHERE " &amp; D56 &amp; " = " &amp; E56</f>
        <v>DELETE FROM tblReleaseMap WHERE releaseId = 3495</v>
      </c>
    </row>
    <row r="57" spans="1:11" x14ac:dyDescent="0.25">
      <c r="A57" t="s">
        <v>2</v>
      </c>
      <c r="B57" t="s">
        <v>10</v>
      </c>
      <c r="D57" t="s">
        <v>8</v>
      </c>
      <c r="E57" s="1">
        <v>3496</v>
      </c>
      <c r="F57" t="s">
        <v>10</v>
      </c>
      <c r="G57" s="1"/>
      <c r="H57" s="1"/>
      <c r="I57" s="1"/>
      <c r="J57" t="s">
        <v>7</v>
      </c>
      <c r="K57" t="str">
        <f>"DELETE FROM " &amp; B57 &amp; " WHERE " &amp; D57 &amp; " = " &amp; E57</f>
        <v>DELETE FROM tblReleaseMap WHERE releaseId = 3496</v>
      </c>
    </row>
    <row r="58" spans="1:11" x14ac:dyDescent="0.25">
      <c r="A58" t="s">
        <v>2</v>
      </c>
      <c r="B58" t="s">
        <v>10</v>
      </c>
      <c r="D58" t="s">
        <v>8</v>
      </c>
      <c r="E58" s="1">
        <v>11677</v>
      </c>
      <c r="F58" t="s">
        <v>10</v>
      </c>
      <c r="G58" s="1"/>
      <c r="H58" s="1"/>
      <c r="I58" s="1"/>
      <c r="J58" t="s">
        <v>7</v>
      </c>
      <c r="K58" t="str">
        <f>"DELETE FROM " &amp; B58 &amp; " WHERE " &amp; D58 &amp; " = " &amp; E58</f>
        <v>DELETE FROM tblReleaseMap WHERE releaseId = 11677</v>
      </c>
    </row>
    <row r="59" spans="1:11" x14ac:dyDescent="0.25">
      <c r="A59" t="s">
        <v>2</v>
      </c>
      <c r="B59" t="s">
        <v>10</v>
      </c>
      <c r="D59" t="s">
        <v>8</v>
      </c>
      <c r="E59" s="1">
        <v>12262</v>
      </c>
      <c r="F59" t="s">
        <v>10</v>
      </c>
      <c r="G59" s="1"/>
      <c r="H59" s="1"/>
      <c r="I59" s="1"/>
      <c r="J59" t="s">
        <v>7</v>
      </c>
      <c r="K59" t="str">
        <f>"DELETE FROM " &amp; B59 &amp; " WHERE " &amp; D59 &amp; " = " &amp; E59</f>
        <v>DELETE FROM tblReleaseMap WHERE releaseId = 12262</v>
      </c>
    </row>
    <row r="60" spans="1:11" x14ac:dyDescent="0.25">
      <c r="A60" t="s">
        <v>2</v>
      </c>
      <c r="B60" t="s">
        <v>10</v>
      </c>
      <c r="D60" t="s">
        <v>8</v>
      </c>
      <c r="E60" s="1">
        <v>15387</v>
      </c>
      <c r="F60" t="s">
        <v>10</v>
      </c>
      <c r="G60" s="1"/>
      <c r="H60" s="1"/>
      <c r="I60" s="1"/>
      <c r="J60" t="s">
        <v>7</v>
      </c>
      <c r="K60" t="str">
        <f>"DELETE FROM " &amp; B60 &amp; " WHERE " &amp; D60 &amp; " = " &amp; E60</f>
        <v>DELETE FROM tblReleaseMap WHERE releaseId = 15387</v>
      </c>
    </row>
    <row r="61" spans="1:11" x14ac:dyDescent="0.25">
      <c r="A61" t="s">
        <v>2</v>
      </c>
      <c r="B61" t="s">
        <v>10</v>
      </c>
      <c r="D61" t="s">
        <v>8</v>
      </c>
      <c r="E61" s="1">
        <v>16264</v>
      </c>
      <c r="F61" t="s">
        <v>10</v>
      </c>
      <c r="G61" s="1"/>
      <c r="H61" s="1"/>
      <c r="I61" s="1"/>
      <c r="J61" t="s">
        <v>7</v>
      </c>
      <c r="K61" t="str">
        <f>"DELETE FROM " &amp; B61 &amp; " WHERE " &amp; D61 &amp; " = " &amp; E61</f>
        <v>DELETE FROM tblReleaseMap WHERE releaseId = 16264</v>
      </c>
    </row>
    <row r="62" spans="1:11" x14ac:dyDescent="0.25">
      <c r="A62" t="s">
        <v>2</v>
      </c>
      <c r="B62" t="s">
        <v>10</v>
      </c>
      <c r="D62" t="s">
        <v>8</v>
      </c>
      <c r="E62" s="1">
        <v>18337</v>
      </c>
      <c r="F62" t="s">
        <v>10</v>
      </c>
      <c r="G62" s="1"/>
      <c r="H62" s="1"/>
      <c r="I62" s="1"/>
      <c r="J62" t="s">
        <v>7</v>
      </c>
      <c r="K62" t="str">
        <f>"DELETE FROM " &amp; B62 &amp; " WHERE " &amp; D62 &amp; " = " &amp; E62</f>
        <v>DELETE FROM tblReleaseMap WHERE releaseId = 18337</v>
      </c>
    </row>
    <row r="63" spans="1:11" x14ac:dyDescent="0.25">
      <c r="A63" t="s">
        <v>2</v>
      </c>
      <c r="B63" t="s">
        <v>10</v>
      </c>
      <c r="D63" t="s">
        <v>8</v>
      </c>
      <c r="E63" s="1">
        <v>22886</v>
      </c>
      <c r="F63" t="s">
        <v>10</v>
      </c>
      <c r="G63" s="1"/>
      <c r="H63" s="1"/>
      <c r="I63" s="1"/>
      <c r="J63" t="s">
        <v>7</v>
      </c>
      <c r="K63" t="str">
        <f>"DELETE FROM " &amp; B63 &amp; " WHERE " &amp; D63 &amp; " = " &amp; E63</f>
        <v>DELETE FROM tblReleaseMap WHERE releaseId = 22886</v>
      </c>
    </row>
    <row r="64" spans="1:11" x14ac:dyDescent="0.25">
      <c r="A64" t="s">
        <v>2</v>
      </c>
      <c r="B64" t="s">
        <v>10</v>
      </c>
      <c r="D64" t="s">
        <v>8</v>
      </c>
      <c r="E64" s="1">
        <v>22571</v>
      </c>
      <c r="F64" t="s">
        <v>10</v>
      </c>
      <c r="G64" s="1"/>
      <c r="H64" s="1"/>
      <c r="I64" s="1"/>
      <c r="J64" t="s">
        <v>7</v>
      </c>
      <c r="K64" t="str">
        <f>"DELETE FROM " &amp; B64 &amp; " WHERE " &amp; D64 &amp; " = " &amp; E64</f>
        <v>DELETE FROM tblReleaseMap WHERE releaseId = 22571</v>
      </c>
    </row>
    <row r="65" spans="1:11" x14ac:dyDescent="0.25">
      <c r="A65" t="s">
        <v>2</v>
      </c>
      <c r="B65" t="s">
        <v>10</v>
      </c>
      <c r="D65" t="s">
        <v>8</v>
      </c>
      <c r="E65" s="1">
        <v>505</v>
      </c>
      <c r="F65" t="s">
        <v>10</v>
      </c>
      <c r="G65" s="1"/>
      <c r="H65" s="1"/>
      <c r="I65" s="1"/>
      <c r="J65" t="s">
        <v>7</v>
      </c>
      <c r="K65" t="str">
        <f>"DELETE FROM " &amp; B65 &amp; " WHERE " &amp; D65 &amp; " = " &amp; E65</f>
        <v>DELETE FROM tblReleaseMap WHERE releaseId = 505</v>
      </c>
    </row>
    <row r="66" spans="1:11" x14ac:dyDescent="0.25">
      <c r="A66" t="s">
        <v>2</v>
      </c>
      <c r="B66" t="s">
        <v>10</v>
      </c>
      <c r="D66" t="s">
        <v>8</v>
      </c>
      <c r="E66" s="1">
        <v>506</v>
      </c>
      <c r="F66" t="s">
        <v>10</v>
      </c>
      <c r="G66" s="1"/>
      <c r="H66" s="1"/>
      <c r="I66" s="1"/>
      <c r="J66" t="s">
        <v>7</v>
      </c>
      <c r="K66" t="str">
        <f>"DELETE FROM " &amp; B66 &amp; " WHERE " &amp; D66 &amp; " = " &amp; E66</f>
        <v>DELETE FROM tblReleaseMap WHERE releaseId = 506</v>
      </c>
    </row>
    <row r="67" spans="1:11" x14ac:dyDescent="0.25">
      <c r="A67" t="s">
        <v>2</v>
      </c>
      <c r="B67" t="s">
        <v>10</v>
      </c>
      <c r="D67" t="s">
        <v>8</v>
      </c>
      <c r="E67" s="1">
        <v>507</v>
      </c>
      <c r="F67" t="s">
        <v>10</v>
      </c>
      <c r="G67" s="1"/>
      <c r="H67" s="1"/>
      <c r="I67" s="1"/>
      <c r="J67" t="s">
        <v>7</v>
      </c>
      <c r="K67" t="str">
        <f>"DELETE FROM " &amp; B67 &amp; " WHERE " &amp; D67 &amp; " = " &amp; E67</f>
        <v>DELETE FROM tblReleaseMap WHERE releaseId = 507</v>
      </c>
    </row>
    <row r="68" spans="1:11" x14ac:dyDescent="0.25">
      <c r="A68" t="s">
        <v>2</v>
      </c>
      <c r="B68" t="s">
        <v>10</v>
      </c>
      <c r="D68" t="s">
        <v>8</v>
      </c>
      <c r="E68" s="1">
        <v>508</v>
      </c>
      <c r="F68" t="s">
        <v>10</v>
      </c>
      <c r="G68" s="1"/>
      <c r="H68" s="1"/>
      <c r="I68" s="1"/>
      <c r="J68" t="s">
        <v>7</v>
      </c>
      <c r="K68" t="str">
        <f>"DELETE FROM " &amp; B68 &amp; " WHERE " &amp; D68 &amp; " = " &amp; E68</f>
        <v>DELETE FROM tblReleaseMap WHERE releaseId = 508</v>
      </c>
    </row>
    <row r="69" spans="1:11" x14ac:dyDescent="0.25">
      <c r="A69" t="s">
        <v>2</v>
      </c>
      <c r="B69" t="s">
        <v>10</v>
      </c>
      <c r="D69" t="s">
        <v>8</v>
      </c>
      <c r="E69" s="1">
        <v>5365</v>
      </c>
      <c r="F69" t="s">
        <v>10</v>
      </c>
      <c r="G69" s="1"/>
      <c r="H69" s="1"/>
      <c r="I69" s="1"/>
      <c r="J69" t="s">
        <v>7</v>
      </c>
      <c r="K69" t="str">
        <f>"DELETE FROM " &amp; B69 &amp; " WHERE " &amp; D69 &amp; " = " &amp; E69</f>
        <v>DELETE FROM tblReleaseMap WHERE releaseId = 5365</v>
      </c>
    </row>
    <row r="70" spans="1:11" x14ac:dyDescent="0.25">
      <c r="A70" t="s">
        <v>2</v>
      </c>
      <c r="B70" t="s">
        <v>10</v>
      </c>
      <c r="D70" t="s">
        <v>8</v>
      </c>
      <c r="E70" s="1">
        <v>5366</v>
      </c>
      <c r="F70" t="s">
        <v>10</v>
      </c>
      <c r="G70" s="1"/>
      <c r="H70" s="1"/>
      <c r="I70" s="1"/>
      <c r="J70" t="s">
        <v>7</v>
      </c>
      <c r="K70" t="str">
        <f>"DELETE FROM " &amp; B70 &amp; " WHERE " &amp; D70 &amp; " = " &amp; E70</f>
        <v>DELETE FROM tblReleaseMap WHERE releaseId = 5366</v>
      </c>
    </row>
    <row r="71" spans="1:11" x14ac:dyDescent="0.25">
      <c r="A71" t="s">
        <v>2</v>
      </c>
      <c r="B71" t="s">
        <v>10</v>
      </c>
      <c r="D71" t="s">
        <v>8</v>
      </c>
      <c r="E71" s="1">
        <v>5367</v>
      </c>
      <c r="F71" t="s">
        <v>10</v>
      </c>
      <c r="G71" s="1"/>
      <c r="H71" s="1"/>
      <c r="I71" s="1"/>
      <c r="J71" t="s">
        <v>7</v>
      </c>
      <c r="K71" t="str">
        <f>"DELETE FROM " &amp; B71 &amp; " WHERE " &amp; D71 &amp; " = " &amp; E71</f>
        <v>DELETE FROM tblReleaseMap WHERE releaseId = 5367</v>
      </c>
    </row>
    <row r="72" spans="1:11" x14ac:dyDescent="0.25">
      <c r="A72" t="s">
        <v>2</v>
      </c>
      <c r="B72" t="s">
        <v>10</v>
      </c>
      <c r="D72" t="s">
        <v>8</v>
      </c>
      <c r="E72" s="1">
        <v>6319</v>
      </c>
      <c r="F72" t="s">
        <v>10</v>
      </c>
      <c r="G72" s="1"/>
      <c r="H72" s="1"/>
      <c r="I72" s="1"/>
      <c r="J72" t="s">
        <v>7</v>
      </c>
      <c r="K72" t="str">
        <f>"DELETE FROM " &amp; B72 &amp; " WHERE " &amp; D72 &amp; " = " &amp; E72</f>
        <v>DELETE FROM tblReleaseMap WHERE releaseId = 6319</v>
      </c>
    </row>
    <row r="73" spans="1:11" x14ac:dyDescent="0.25">
      <c r="A73" t="s">
        <v>2</v>
      </c>
      <c r="B73" t="s">
        <v>10</v>
      </c>
      <c r="D73" t="s">
        <v>8</v>
      </c>
      <c r="E73" s="1">
        <v>11680</v>
      </c>
      <c r="F73" t="s">
        <v>10</v>
      </c>
      <c r="G73" s="1"/>
      <c r="H73" s="1"/>
      <c r="I73" s="1"/>
      <c r="J73" t="s">
        <v>7</v>
      </c>
      <c r="K73" t="str">
        <f>"DELETE FROM " &amp; B73 &amp; " WHERE " &amp; D73 &amp; " = " &amp; E73</f>
        <v>DELETE FROM tblReleaseMap WHERE releaseId = 11680</v>
      </c>
    </row>
    <row r="74" spans="1:11" x14ac:dyDescent="0.25">
      <c r="A74" t="s">
        <v>2</v>
      </c>
      <c r="B74" t="s">
        <v>10</v>
      </c>
      <c r="D74" t="s">
        <v>8</v>
      </c>
      <c r="E74" s="1">
        <v>12250</v>
      </c>
      <c r="F74" t="s">
        <v>10</v>
      </c>
      <c r="G74" s="1"/>
      <c r="H74" s="1"/>
      <c r="I74" s="1"/>
      <c r="J74" t="s">
        <v>7</v>
      </c>
      <c r="K74" t="str">
        <f>"DELETE FROM " &amp; B74 &amp; " WHERE " &amp; D74 &amp; " = " &amp; E74</f>
        <v>DELETE FROM tblReleaseMap WHERE releaseId = 12250</v>
      </c>
    </row>
    <row r="75" spans="1:11" x14ac:dyDescent="0.25">
      <c r="A75" t="s">
        <v>2</v>
      </c>
      <c r="B75" t="s">
        <v>10</v>
      </c>
      <c r="D75" t="s">
        <v>8</v>
      </c>
      <c r="E75" s="1">
        <v>12949</v>
      </c>
      <c r="F75" t="s">
        <v>10</v>
      </c>
      <c r="G75" s="1"/>
      <c r="H75" s="1"/>
      <c r="I75" s="1"/>
      <c r="J75" t="s">
        <v>7</v>
      </c>
      <c r="K75" t="str">
        <f>"DELETE FROM " &amp; B75 &amp; " WHERE " &amp; D75 &amp; " = " &amp; E75</f>
        <v>DELETE FROM tblReleaseMap WHERE releaseId = 12949</v>
      </c>
    </row>
    <row r="76" spans="1:11" x14ac:dyDescent="0.25">
      <c r="A76" t="s">
        <v>2</v>
      </c>
      <c r="B76" t="s">
        <v>10</v>
      </c>
      <c r="D76" t="s">
        <v>8</v>
      </c>
      <c r="E76" s="1">
        <v>12950</v>
      </c>
      <c r="F76" t="s">
        <v>10</v>
      </c>
      <c r="G76" s="1"/>
      <c r="H76" s="1"/>
      <c r="I76" s="1"/>
      <c r="J76" t="s">
        <v>7</v>
      </c>
      <c r="K76" t="str">
        <f>"DELETE FROM " &amp; B76 &amp; " WHERE " &amp; D76 &amp; " = " &amp; E76</f>
        <v>DELETE FROM tblReleaseMap WHERE releaseId = 12950</v>
      </c>
    </row>
    <row r="77" spans="1:11" x14ac:dyDescent="0.25">
      <c r="A77" t="s">
        <v>2</v>
      </c>
      <c r="B77" t="s">
        <v>10</v>
      </c>
      <c r="D77" t="s">
        <v>8</v>
      </c>
      <c r="E77" s="1">
        <v>13302</v>
      </c>
      <c r="F77" t="s">
        <v>10</v>
      </c>
      <c r="G77" s="1"/>
      <c r="H77" s="1"/>
      <c r="I77" s="1"/>
      <c r="J77" t="s">
        <v>7</v>
      </c>
      <c r="K77" t="str">
        <f>"DELETE FROM " &amp; B77 &amp; " WHERE " &amp; D77 &amp; " = " &amp; E77</f>
        <v>DELETE FROM tblReleaseMap WHERE releaseId = 13302</v>
      </c>
    </row>
    <row r="78" spans="1:11" x14ac:dyDescent="0.25">
      <c r="A78" t="s">
        <v>2</v>
      </c>
      <c r="B78" t="s">
        <v>10</v>
      </c>
      <c r="D78" t="s">
        <v>8</v>
      </c>
      <c r="E78" s="1">
        <v>14314</v>
      </c>
      <c r="F78" t="s">
        <v>10</v>
      </c>
      <c r="G78" s="1"/>
      <c r="H78" s="1"/>
      <c r="I78" s="1"/>
      <c r="J78" t="s">
        <v>7</v>
      </c>
      <c r="K78" t="str">
        <f>"DELETE FROM " &amp; B78 &amp; " WHERE " &amp; D78 &amp; " = " &amp; E78</f>
        <v>DELETE FROM tblReleaseMap WHERE releaseId = 14314</v>
      </c>
    </row>
    <row r="79" spans="1:11" x14ac:dyDescent="0.25">
      <c r="A79" t="s">
        <v>2</v>
      </c>
      <c r="B79" t="s">
        <v>10</v>
      </c>
      <c r="D79" t="s">
        <v>8</v>
      </c>
      <c r="E79" s="1">
        <v>14946</v>
      </c>
      <c r="F79" t="s">
        <v>10</v>
      </c>
      <c r="G79" s="1"/>
      <c r="H79" s="1"/>
      <c r="I79" s="1"/>
      <c r="J79" t="s">
        <v>7</v>
      </c>
      <c r="K79" t="str">
        <f>"DELETE FROM " &amp; B79 &amp; " WHERE " &amp; D79 &amp; " = " &amp; E79</f>
        <v>DELETE FROM tblReleaseMap WHERE releaseId = 14946</v>
      </c>
    </row>
    <row r="80" spans="1:11" x14ac:dyDescent="0.25">
      <c r="A80" t="s">
        <v>2</v>
      </c>
      <c r="B80" t="s">
        <v>10</v>
      </c>
      <c r="D80" t="s">
        <v>8</v>
      </c>
      <c r="E80" s="1">
        <v>14947</v>
      </c>
      <c r="F80" t="s">
        <v>10</v>
      </c>
      <c r="G80" s="1"/>
      <c r="H80" s="1"/>
      <c r="I80" s="1"/>
      <c r="J80" t="s">
        <v>7</v>
      </c>
      <c r="K80" t="str">
        <f>"DELETE FROM " &amp; B80 &amp; " WHERE " &amp; D80 &amp; " = " &amp; E80</f>
        <v>DELETE FROM tblReleaseMap WHERE releaseId = 14947</v>
      </c>
    </row>
    <row r="81" spans="1:11" x14ac:dyDescent="0.25">
      <c r="A81" t="s">
        <v>2</v>
      </c>
      <c r="B81" t="s">
        <v>10</v>
      </c>
      <c r="D81" t="s">
        <v>8</v>
      </c>
      <c r="E81" s="1">
        <v>14948</v>
      </c>
      <c r="F81" t="s">
        <v>10</v>
      </c>
      <c r="G81" s="1"/>
      <c r="H81" s="1"/>
      <c r="I81" s="1"/>
      <c r="J81" t="s">
        <v>7</v>
      </c>
      <c r="K81" t="str">
        <f>"DELETE FROM " &amp; B81 &amp; " WHERE " &amp; D81 &amp; " = " &amp; E81</f>
        <v>DELETE FROM tblReleaseMap WHERE releaseId = 14948</v>
      </c>
    </row>
    <row r="82" spans="1:11" x14ac:dyDescent="0.25">
      <c r="A82" t="s">
        <v>2</v>
      </c>
      <c r="B82" t="s">
        <v>10</v>
      </c>
      <c r="D82" t="s">
        <v>8</v>
      </c>
      <c r="E82" s="1">
        <v>16788</v>
      </c>
      <c r="F82" t="s">
        <v>10</v>
      </c>
      <c r="G82" s="1"/>
      <c r="H82" s="1"/>
      <c r="I82" s="1"/>
      <c r="J82" t="s">
        <v>7</v>
      </c>
      <c r="K82" t="str">
        <f>"DELETE FROM " &amp; B82 &amp; " WHERE " &amp; D82 &amp; " = " &amp; E82</f>
        <v>DELETE FROM tblReleaseMap WHERE releaseId = 16788</v>
      </c>
    </row>
    <row r="83" spans="1:11" x14ac:dyDescent="0.25">
      <c r="A83" t="s">
        <v>2</v>
      </c>
      <c r="B83" t="s">
        <v>10</v>
      </c>
      <c r="D83" t="s">
        <v>8</v>
      </c>
      <c r="E83" s="1">
        <v>18612</v>
      </c>
      <c r="F83" t="s">
        <v>10</v>
      </c>
      <c r="G83" s="1"/>
      <c r="H83" s="1"/>
      <c r="I83" s="1"/>
      <c r="J83" t="s">
        <v>7</v>
      </c>
      <c r="K83" t="str">
        <f>"DELETE FROM " &amp; B83 &amp; " WHERE " &amp; D83 &amp; " = " &amp; E83</f>
        <v>DELETE FROM tblReleaseMap WHERE releaseId = 18612</v>
      </c>
    </row>
    <row r="84" spans="1:11" x14ac:dyDescent="0.25">
      <c r="A84" t="s">
        <v>2</v>
      </c>
      <c r="B84" t="s">
        <v>10</v>
      </c>
      <c r="D84" t="s">
        <v>8</v>
      </c>
      <c r="E84" s="1">
        <v>18613</v>
      </c>
      <c r="F84" t="s">
        <v>10</v>
      </c>
      <c r="G84" s="1"/>
      <c r="H84" s="1"/>
      <c r="I84" s="1"/>
      <c r="J84" t="s">
        <v>7</v>
      </c>
      <c r="K84" t="str">
        <f>"DELETE FROM " &amp; B84 &amp; " WHERE " &amp; D84 &amp; " = " &amp; E84</f>
        <v>DELETE FROM tblReleaseMap WHERE releaseId = 18613</v>
      </c>
    </row>
    <row r="85" spans="1:11" x14ac:dyDescent="0.25">
      <c r="A85" t="s">
        <v>2</v>
      </c>
      <c r="B85" t="s">
        <v>10</v>
      </c>
      <c r="D85" t="s">
        <v>8</v>
      </c>
      <c r="E85" s="1">
        <v>17262</v>
      </c>
      <c r="F85" t="s">
        <v>10</v>
      </c>
      <c r="G85" s="1"/>
      <c r="H85" s="1"/>
      <c r="I85" s="1"/>
      <c r="J85" t="s">
        <v>7</v>
      </c>
      <c r="K85" t="str">
        <f>"DELETE FROM " &amp; B85 &amp; " WHERE " &amp; D85 &amp; " = " &amp; E85</f>
        <v>DELETE FROM tblReleaseMap WHERE releaseId = 17262</v>
      </c>
    </row>
    <row r="86" spans="1:11" x14ac:dyDescent="0.25">
      <c r="A86" t="s">
        <v>2</v>
      </c>
      <c r="B86" t="s">
        <v>10</v>
      </c>
      <c r="D86" t="s">
        <v>8</v>
      </c>
      <c r="E86" s="1">
        <v>22671</v>
      </c>
      <c r="F86" t="s">
        <v>10</v>
      </c>
      <c r="G86" s="1"/>
      <c r="H86" s="1"/>
      <c r="I86" s="1"/>
      <c r="J86" t="s">
        <v>7</v>
      </c>
      <c r="K86" t="str">
        <f>"DELETE FROM " &amp; B86 &amp; " WHERE " &amp; D86 &amp; " = " &amp; E86</f>
        <v>DELETE FROM tblReleaseMap WHERE releaseId = 22671</v>
      </c>
    </row>
    <row r="87" spans="1:11" x14ac:dyDescent="0.25">
      <c r="A87" t="s">
        <v>2</v>
      </c>
      <c r="B87" t="s">
        <v>10</v>
      </c>
      <c r="D87" t="s">
        <v>8</v>
      </c>
      <c r="E87" s="1">
        <v>22672</v>
      </c>
      <c r="F87" t="s">
        <v>10</v>
      </c>
      <c r="G87" s="1"/>
      <c r="H87" s="1"/>
      <c r="I87" s="1"/>
      <c r="J87" t="s">
        <v>7</v>
      </c>
      <c r="K87" t="str">
        <f>"DELETE FROM " &amp; B87 &amp; " WHERE " &amp; D87 &amp; " = " &amp; E87</f>
        <v>DELETE FROM tblReleaseMap WHERE releaseId = 22672</v>
      </c>
    </row>
    <row r="88" spans="1:11" x14ac:dyDescent="0.25">
      <c r="A88" t="s">
        <v>2</v>
      </c>
      <c r="B88" t="s">
        <v>10</v>
      </c>
      <c r="D88" t="s">
        <v>8</v>
      </c>
      <c r="E88" s="1">
        <v>20338</v>
      </c>
      <c r="F88" t="s">
        <v>10</v>
      </c>
      <c r="G88" s="1"/>
      <c r="H88" s="1"/>
      <c r="I88" s="1"/>
      <c r="J88" t="s">
        <v>7</v>
      </c>
      <c r="K88" t="str">
        <f>"DELETE FROM " &amp; B88 &amp; " WHERE " &amp; D88 &amp; " = " &amp; E88</f>
        <v>DELETE FROM tblReleaseMap WHERE releaseId = 20338</v>
      </c>
    </row>
    <row r="89" spans="1:11" x14ac:dyDescent="0.25">
      <c r="A89" t="s">
        <v>2</v>
      </c>
      <c r="B89" t="s">
        <v>10</v>
      </c>
      <c r="D89" t="s">
        <v>8</v>
      </c>
      <c r="E89" s="1">
        <v>21429</v>
      </c>
      <c r="F89" t="s">
        <v>10</v>
      </c>
      <c r="G89" s="1"/>
      <c r="H89" s="1"/>
      <c r="I89" s="1"/>
      <c r="J89" t="s">
        <v>7</v>
      </c>
      <c r="K89" t="str">
        <f>"DELETE FROM " &amp; B89 &amp; " WHERE " &amp; D89 &amp; " = " &amp; E89</f>
        <v>DELETE FROM tblReleaseMap WHERE releaseId = 21429</v>
      </c>
    </row>
    <row r="90" spans="1:11" x14ac:dyDescent="0.25">
      <c r="A90" t="s">
        <v>2</v>
      </c>
      <c r="B90" t="s">
        <v>10</v>
      </c>
      <c r="D90" t="s">
        <v>8</v>
      </c>
      <c r="E90" s="1">
        <v>21430</v>
      </c>
      <c r="F90" t="s">
        <v>10</v>
      </c>
      <c r="G90" s="1"/>
      <c r="H90" s="1"/>
      <c r="I90" s="1"/>
      <c r="J90" t="s">
        <v>7</v>
      </c>
      <c r="K90" t="str">
        <f>"DELETE FROM " &amp; B90 &amp; " WHERE " &amp; D90 &amp; " = " &amp; E90</f>
        <v>DELETE FROM tblReleaseMap WHERE releaseId = 21430</v>
      </c>
    </row>
    <row r="91" spans="1:11" x14ac:dyDescent="0.25">
      <c r="A91" t="s">
        <v>2</v>
      </c>
      <c r="B91" t="s">
        <v>10</v>
      </c>
      <c r="D91" t="s">
        <v>8</v>
      </c>
      <c r="E91" s="1">
        <v>21431</v>
      </c>
      <c r="F91" t="s">
        <v>10</v>
      </c>
      <c r="G91" s="1"/>
      <c r="H91" s="1"/>
      <c r="I91" s="1"/>
      <c r="J91" t="s">
        <v>7</v>
      </c>
      <c r="K91" t="str">
        <f>"DELETE FROM " &amp; B91 &amp; " WHERE " &amp; D91 &amp; " = " &amp; E91</f>
        <v>DELETE FROM tblReleaseMap WHERE releaseId = 21431</v>
      </c>
    </row>
    <row r="92" spans="1:11" x14ac:dyDescent="0.25">
      <c r="A92" t="s">
        <v>2</v>
      </c>
      <c r="B92" t="s">
        <v>10</v>
      </c>
      <c r="D92" t="s">
        <v>8</v>
      </c>
      <c r="E92" s="1">
        <v>21432</v>
      </c>
      <c r="F92" t="s">
        <v>10</v>
      </c>
      <c r="G92" s="1"/>
      <c r="H92" s="1"/>
      <c r="I92" s="1"/>
      <c r="J92" t="s">
        <v>7</v>
      </c>
      <c r="K92" t="str">
        <f>"DELETE FROM " &amp; B92 &amp; " WHERE " &amp; D92 &amp; " = " &amp; E92</f>
        <v>DELETE FROM tblReleaseMap WHERE releaseId = 21432</v>
      </c>
    </row>
    <row r="93" spans="1:11" x14ac:dyDescent="0.25">
      <c r="A93" t="s">
        <v>2</v>
      </c>
      <c r="B93" t="s">
        <v>10</v>
      </c>
      <c r="D93" t="s">
        <v>8</v>
      </c>
      <c r="E93" s="1">
        <v>21433</v>
      </c>
      <c r="F93" t="s">
        <v>10</v>
      </c>
      <c r="G93" s="1"/>
      <c r="H93" s="1"/>
      <c r="I93" s="1"/>
      <c r="J93" t="s">
        <v>7</v>
      </c>
      <c r="K93" t="str">
        <f>"DELETE FROM " &amp; B93 &amp; " WHERE " &amp; D93 &amp; " = " &amp; E93</f>
        <v>DELETE FROM tblReleaseMap WHERE releaseId = 21433</v>
      </c>
    </row>
    <row r="94" spans="1:11" x14ac:dyDescent="0.25">
      <c r="A94" t="s">
        <v>2</v>
      </c>
      <c r="B94" t="s">
        <v>10</v>
      </c>
      <c r="D94" t="s">
        <v>8</v>
      </c>
      <c r="E94" s="1">
        <v>21434</v>
      </c>
      <c r="F94" t="s">
        <v>10</v>
      </c>
      <c r="G94" s="1"/>
      <c r="H94" s="1"/>
      <c r="I94" s="1"/>
      <c r="J94" t="s">
        <v>7</v>
      </c>
      <c r="K94" t="str">
        <f>"DELETE FROM " &amp; B94 &amp; " WHERE " &amp; D94 &amp; " = " &amp; E94</f>
        <v>DELETE FROM tblReleaseMap WHERE releaseId = 21434</v>
      </c>
    </row>
    <row r="95" spans="1:11" x14ac:dyDescent="0.25">
      <c r="A95" t="s">
        <v>2</v>
      </c>
      <c r="B95" t="s">
        <v>10</v>
      </c>
      <c r="D95" t="s">
        <v>8</v>
      </c>
      <c r="E95" s="1">
        <v>21435</v>
      </c>
      <c r="F95" t="s">
        <v>10</v>
      </c>
      <c r="G95" s="1"/>
      <c r="H95" s="1"/>
      <c r="I95" s="1"/>
      <c r="J95" t="s">
        <v>7</v>
      </c>
      <c r="K95" t="str">
        <f>"DELETE FROM " &amp; B95 &amp; " WHERE " &amp; D95 &amp; " = " &amp; E95</f>
        <v>DELETE FROM tblReleaseMap WHERE releaseId = 21435</v>
      </c>
    </row>
    <row r="96" spans="1:11" x14ac:dyDescent="0.25">
      <c r="A96" t="s">
        <v>1</v>
      </c>
      <c r="B96" t="s">
        <v>9</v>
      </c>
      <c r="C96" t="s">
        <v>12</v>
      </c>
      <c r="D96" t="s">
        <v>4</v>
      </c>
      <c r="E96" s="1">
        <v>8313</v>
      </c>
      <c r="F96" s="1" t="s">
        <v>11</v>
      </c>
      <c r="G96" s="1" t="s">
        <v>12</v>
      </c>
      <c r="H96" s="1" t="s">
        <v>21</v>
      </c>
      <c r="I96" s="1" t="s">
        <v>22</v>
      </c>
      <c r="J96" t="s">
        <v>23</v>
      </c>
      <c r="K96" t="str">
        <f>"UPDATE " &amp; B96 &amp; " SET " &amp; C96 &amp; " = (SELECT " &amp; G96 &amp; " FROM " &amp; F96 &amp; " WHERE " &amp; H96 &amp; " ='" &amp; I96 &amp; "') WHERE " &amp; D96 &amp; " = " &amp; E96</f>
        <v>UPDATE tblSoftwareMap SET scraperGameId = (SELECT scraperGameId FROM tblScraperGames WHERE scraperGameURL ='/snes/588189-aero-the-acro-bat') WHERE softwareId = 8313</v>
      </c>
    </row>
    <row r="97" spans="1:11" x14ac:dyDescent="0.25">
      <c r="A97" t="s">
        <v>1</v>
      </c>
      <c r="B97" t="s">
        <v>9</v>
      </c>
      <c r="C97" t="s">
        <v>12</v>
      </c>
      <c r="D97" t="s">
        <v>4</v>
      </c>
      <c r="E97" s="1">
        <v>3119</v>
      </c>
      <c r="F97" s="1" t="s">
        <v>11</v>
      </c>
      <c r="G97" s="1" t="s">
        <v>12</v>
      </c>
      <c r="H97" s="1" t="s">
        <v>21</v>
      </c>
      <c r="I97" t="s">
        <v>24</v>
      </c>
      <c r="J97" t="s">
        <v>23</v>
      </c>
      <c r="K97" t="str">
        <f>"UPDATE " &amp; B97 &amp; " SET " &amp; C97 &amp; " = (SELECT " &amp; G97 &amp; " FROM " &amp; F97 &amp; " WHERE " &amp; H97 &amp; " ='" &amp; I97 &amp; "') WHERE " &amp; D97 &amp; " = " &amp; E97</f>
        <v>UPDATE tblSoftwareMap SET scraperGameId = (SELECT scraperGameId FROM tblScraperGames WHERE scraperGameURL ='/gba/920051-koinu-to-issho-2') WHERE softwareId = 3119</v>
      </c>
    </row>
    <row r="98" spans="1:11" x14ac:dyDescent="0.25">
      <c r="A98" t="s">
        <v>26</v>
      </c>
      <c r="B98" t="s">
        <v>9</v>
      </c>
      <c r="D98" t="s">
        <v>12</v>
      </c>
      <c r="F98" t="s">
        <v>11</v>
      </c>
      <c r="G98" s="1" t="s">
        <v>12</v>
      </c>
      <c r="H98" s="1" t="s">
        <v>21</v>
      </c>
      <c r="I98" t="s">
        <v>27</v>
      </c>
      <c r="J98" s="1" t="s">
        <v>31</v>
      </c>
      <c r="K98" t="str">
        <f>"DELETE FROM " &amp; B98 &amp; " WHERE " &amp;D98 &amp; " IN (SELECT " &amp; G98 &amp; " FROM " &amp; F98 &amp; " WHERE " &amp; H98 &amp; " = '" &amp; I98 &amp; "')"</f>
        <v>DELETE FROM tblSoftwareMap WHERE scraperGameId IN (SELECT scraperGameId FROM tblScraperGames WHERE scraperGameURL = '/msx/615986-s')</v>
      </c>
    </row>
    <row r="99" spans="1:11" x14ac:dyDescent="0.25">
      <c r="A99" t="s">
        <v>26</v>
      </c>
      <c r="B99" t="s">
        <v>9</v>
      </c>
      <c r="D99" t="s">
        <v>12</v>
      </c>
      <c r="F99" t="s">
        <v>11</v>
      </c>
      <c r="G99" s="1" t="s">
        <v>12</v>
      </c>
      <c r="H99" s="1" t="s">
        <v>21</v>
      </c>
      <c r="I99" t="s">
        <v>28</v>
      </c>
      <c r="J99" s="1" t="s">
        <v>31</v>
      </c>
      <c r="K99" t="str">
        <f>"DELETE FROM " &amp; B99 &amp; " WHERE " &amp;D99 &amp; " IN (SELECT " &amp; G99 &amp; " FROM " &amp; F99 &amp; " WHERE " &amp; H99 &amp; " = '" &amp; I99 &amp; "')"</f>
        <v>DELETE FROM tblSoftwareMap WHERE scraperGameId IN (SELECT scraperGameId FROM tblScraperGames WHERE scraperGameURL = '/psp/941433-n')</v>
      </c>
    </row>
    <row r="100" spans="1:11" x14ac:dyDescent="0.25">
      <c r="A100" t="s">
        <v>26</v>
      </c>
      <c r="B100" t="s">
        <v>9</v>
      </c>
      <c r="D100" t="s">
        <v>12</v>
      </c>
      <c r="F100" t="s">
        <v>11</v>
      </c>
      <c r="G100" s="1" t="s">
        <v>12</v>
      </c>
      <c r="H100" s="1" t="s">
        <v>21</v>
      </c>
      <c r="I100" t="s">
        <v>29</v>
      </c>
      <c r="J100" s="1" t="s">
        <v>31</v>
      </c>
      <c r="K100" t="str">
        <f>"DELETE FROM " &amp; B100 &amp; " WHERE " &amp;D100 &amp; " IN (SELECT " &amp; G100 &amp; " FROM " &amp; F100 &amp; " WHERE " &amp; H100 &amp; " = '" &amp; I100 &amp; "')"</f>
        <v>DELETE FROM tblSoftwareMap WHERE scraperGameId IN (SELECT scraperGameId FROM tblScraperGames WHERE scraperGameURL = '/gba/583062-ik')</v>
      </c>
    </row>
    <row r="101" spans="1:11" x14ac:dyDescent="0.25">
      <c r="A101" t="s">
        <v>26</v>
      </c>
      <c r="B101" t="s">
        <v>9</v>
      </c>
      <c r="D101" t="s">
        <v>12</v>
      </c>
      <c r="F101" t="s">
        <v>11</v>
      </c>
      <c r="G101" s="1" t="s">
        <v>12</v>
      </c>
      <c r="H101" s="1" t="s">
        <v>21</v>
      </c>
      <c r="I101" t="s">
        <v>30</v>
      </c>
      <c r="J101" s="1" t="s">
        <v>31</v>
      </c>
      <c r="K101" t="str">
        <f>"DELETE FROM " &amp; B101 &amp; " WHERE " &amp;D101 &amp; " IN (SELECT " &amp; G101 &amp; " FROM " &amp; F101 &amp; " WHERE " &amp; H101 &amp; " = '" &amp; I101 &amp; "')"</f>
        <v>DELETE FROM tblSoftwareMap WHERE scraperGameId IN (SELECT scraperGameId FROM tblScraperGames WHERE scraperGameURL = '/psp/959273-up')</v>
      </c>
    </row>
    <row r="102" spans="1:11" x14ac:dyDescent="0.25">
      <c r="A102" t="s">
        <v>3</v>
      </c>
      <c r="B102" t="s">
        <v>9</v>
      </c>
      <c r="C102" t="s">
        <v>12</v>
      </c>
      <c r="D102" t="s">
        <v>4</v>
      </c>
      <c r="E102" s="1" t="s">
        <v>32</v>
      </c>
      <c r="F102" t="s">
        <v>11</v>
      </c>
      <c r="G102" s="1" t="s">
        <v>12</v>
      </c>
      <c r="H102" s="1" t="s">
        <v>21</v>
      </c>
      <c r="I102" t="s">
        <v>28</v>
      </c>
      <c r="J102" s="1" t="s">
        <v>33</v>
      </c>
      <c r="K102" t="str">
        <f>"INSERT INTO " &amp; B102 &amp; " (" &amp; D102 &amp; "," &amp; C102 &amp; ") SELECT " &amp; E102 &amp; ", " &amp; G102 &amp; " FROM " &amp; F102 &amp; " WHERE " &amp; H102 &amp; " = '" &amp; I102 &amp; "'"</f>
        <v>INSERT INTO tblSoftwareMap (softwareId,scraperGameId) SELECT 13195, scraperGameId FROM tblScraperGames WHERE scraperGameURL = '/psp/941433-n'</v>
      </c>
    </row>
    <row r="103" spans="1:11" x14ac:dyDescent="0.25">
      <c r="A103" t="s">
        <v>3</v>
      </c>
      <c r="B103" t="s">
        <v>9</v>
      </c>
      <c r="C103" t="s">
        <v>12</v>
      </c>
      <c r="D103" t="s">
        <v>4</v>
      </c>
      <c r="E103" s="1" t="s">
        <v>34</v>
      </c>
      <c r="F103" t="s">
        <v>11</v>
      </c>
      <c r="G103" s="1" t="s">
        <v>12</v>
      </c>
      <c r="H103" s="1" t="s">
        <v>21</v>
      </c>
      <c r="I103" t="s">
        <v>30</v>
      </c>
      <c r="J103" s="1" t="s">
        <v>33</v>
      </c>
      <c r="K103" t="str">
        <f t="shared" ref="K103" si="0">"INSERT INTO " &amp; B103 &amp; " (" &amp; D103 &amp; "," &amp; C103 &amp; ") SELECT " &amp; E103 &amp; ", " &amp; G103 &amp; " FROM " &amp; F103 &amp; " WHERE " &amp; H103 &amp; " = '" &amp; I103 &amp; "'"</f>
        <v>INSERT INTO tblSoftwareMap (softwareId,scraperGameId) SELECT 13327, scraperGameId FROM tblScraperGames WHERE scraperGameURL = '/psp/959273-up'</v>
      </c>
    </row>
  </sheetData>
  <autoFilter ref="A1:K103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Marion</dc:creator>
  <cp:lastModifiedBy>Denis Marion</cp:lastModifiedBy>
  <dcterms:created xsi:type="dcterms:W3CDTF">2016-11-26T11:42:45Z</dcterms:created>
  <dcterms:modified xsi:type="dcterms:W3CDTF">2016-11-26T15:48:15Z</dcterms:modified>
</cp:coreProperties>
</file>